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E:\Registro de Gestores Residuos\Lista Registro de Gestores\Publicar Página MS 2019\Lista de registro de gestores\"/>
    </mc:Choice>
  </mc:AlternateContent>
  <xr:revisionPtr revIDLastSave="0" documentId="13_ncr:1_{02786948-3182-4237-9599-20BD96A114D1}" xr6:coauthVersionLast="41" xr6:coauthVersionMax="41" xr10:uidLastSave="{00000000-0000-0000-0000-000000000000}"/>
  <bookViews>
    <workbookView xWindow="-120" yWindow="-120" windowWidth="20730" windowHeight="11160" xr2:uid="{00000000-000D-0000-FFFF-FFFF00000000}"/>
  </bookViews>
  <sheets>
    <sheet name="Lista de Gestores" sheetId="1" r:id="rId1"/>
    <sheet name="Hoja2" sheetId="2" r:id="rId2"/>
  </sheets>
  <definedNames>
    <definedName name="_xlnm._FilterDatabase" localSheetId="0" hidden="1">'Lista de Gestores'!$C$1:$C$957</definedName>
    <definedName name="_xlnm.Print_Area" localSheetId="0">'Lista de Gestores'!$B$5:$L$712</definedName>
    <definedName name="No_disponible">'Lista de Gestores'!$P$704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843" i="1" l="1"/>
  <c r="W842" i="1"/>
  <c r="W841" i="1" l="1"/>
  <c r="W840" i="1"/>
  <c r="W839" i="1"/>
  <c r="W838" i="1"/>
  <c r="W837" i="1"/>
  <c r="W135" i="1" l="1"/>
  <c r="W836" i="1" l="1"/>
  <c r="W835" i="1"/>
  <c r="W834" i="1" l="1"/>
  <c r="W833" i="1" l="1"/>
  <c r="W832" i="1" l="1"/>
  <c r="W824" i="1" l="1"/>
  <c r="W823" i="1" l="1"/>
  <c r="W821" i="1" l="1"/>
  <c r="W822" i="1" l="1"/>
  <c r="W806" i="1" l="1"/>
  <c r="W805" i="1"/>
  <c r="W804" i="1"/>
  <c r="W803" i="1"/>
  <c r="W796" i="1"/>
  <c r="W790" i="1"/>
  <c r="W771" i="1"/>
  <c r="W770" i="1"/>
  <c r="W767" i="1"/>
  <c r="W766" i="1"/>
  <c r="W765" i="1"/>
  <c r="W764" i="1"/>
  <c r="W763" i="1"/>
  <c r="W762" i="1"/>
  <c r="W760" i="1"/>
  <c r="W759" i="1"/>
  <c r="W758" i="1"/>
  <c r="W757" i="1"/>
  <c r="W756" i="1"/>
  <c r="W754" i="1"/>
  <c r="W753" i="1"/>
  <c r="W752" i="1"/>
  <c r="W751" i="1"/>
  <c r="W749" i="1"/>
  <c r="W748" i="1"/>
  <c r="W747" i="1"/>
  <c r="W746" i="1"/>
  <c r="W745" i="1"/>
  <c r="W744" i="1"/>
  <c r="W743" i="1"/>
  <c r="W742" i="1"/>
  <c r="W741" i="1"/>
  <c r="W740" i="1"/>
  <c r="W739" i="1"/>
  <c r="W738" i="1"/>
  <c r="W736" i="1"/>
  <c r="W735" i="1"/>
  <c r="W734" i="1"/>
  <c r="W732" i="1"/>
  <c r="W731" i="1"/>
  <c r="W730" i="1"/>
  <c r="W729" i="1"/>
  <c r="W727" i="1"/>
  <c r="W725" i="1"/>
  <c r="W723" i="1"/>
  <c r="W722" i="1"/>
  <c r="W720" i="1"/>
  <c r="W719" i="1"/>
  <c r="W717" i="1"/>
  <c r="W716" i="1"/>
  <c r="W715" i="1"/>
  <c r="W714" i="1"/>
  <c r="W713" i="1"/>
  <c r="W712" i="1"/>
  <c r="W711" i="1"/>
  <c r="W710" i="1"/>
  <c r="W709" i="1"/>
  <c r="W707" i="1"/>
  <c r="W705" i="1"/>
  <c r="W704" i="1"/>
  <c r="W703" i="1"/>
  <c r="W702" i="1"/>
  <c r="W701" i="1"/>
  <c r="W700" i="1"/>
  <c r="W699" i="1"/>
  <c r="W698" i="1"/>
  <c r="W696" i="1"/>
  <c r="W695" i="1"/>
  <c r="W694" i="1"/>
  <c r="W693" i="1"/>
  <c r="W692" i="1"/>
  <c r="W690" i="1"/>
  <c r="W682" i="1"/>
  <c r="W681" i="1"/>
  <c r="W680" i="1"/>
  <c r="W679" i="1"/>
  <c r="W678" i="1"/>
  <c r="W677" i="1"/>
  <c r="W676" i="1"/>
  <c r="W671" i="1"/>
  <c r="W675" i="1"/>
  <c r="W674" i="1"/>
  <c r="W673" i="1"/>
  <c r="W670" i="1"/>
  <c r="W669" i="1"/>
  <c r="W668" i="1"/>
  <c r="W667" i="1"/>
  <c r="W666" i="1"/>
  <c r="W665" i="1"/>
  <c r="W664" i="1"/>
  <c r="W661" i="1"/>
  <c r="W658" i="1"/>
  <c r="W660" i="1"/>
  <c r="W657" i="1"/>
  <c r="W656" i="1"/>
  <c r="W655" i="1"/>
  <c r="W654" i="1"/>
  <c r="W652" i="1"/>
  <c r="W651" i="1"/>
  <c r="W650" i="1"/>
  <c r="W649" i="1"/>
  <c r="W648" i="1"/>
  <c r="W647" i="1"/>
  <c r="W646" i="1"/>
  <c r="W644" i="1"/>
  <c r="W642" i="1"/>
  <c r="W641" i="1"/>
  <c r="W640" i="1"/>
  <c r="W638" i="1"/>
  <c r="W635" i="1"/>
  <c r="W634" i="1"/>
  <c r="W633" i="1"/>
  <c r="W632" i="1"/>
  <c r="W631" i="1"/>
  <c r="W630" i="1"/>
  <c r="W629" i="1"/>
  <c r="W628" i="1"/>
  <c r="W627" i="1"/>
  <c r="W626" i="1"/>
  <c r="W625" i="1"/>
  <c r="W624" i="1"/>
  <c r="W623" i="1"/>
  <c r="W621" i="1"/>
  <c r="W620" i="1"/>
  <c r="W619" i="1"/>
  <c r="W618" i="1"/>
  <c r="W617" i="1"/>
  <c r="W616" i="1"/>
  <c r="W615" i="1"/>
  <c r="W614" i="1"/>
  <c r="W613" i="1"/>
  <c r="W612" i="1"/>
  <c r="W611" i="1"/>
  <c r="W608" i="1"/>
  <c r="W610" i="1"/>
  <c r="W607" i="1"/>
  <c r="W606" i="1"/>
  <c r="W605" i="1"/>
  <c r="W604" i="1"/>
  <c r="W603" i="1"/>
  <c r="W602" i="1"/>
  <c r="W600" i="1"/>
  <c r="W582" i="1"/>
  <c r="W581" i="1"/>
  <c r="W580" i="1"/>
  <c r="W578" i="1"/>
  <c r="W577" i="1"/>
  <c r="W575" i="1"/>
  <c r="W574" i="1"/>
  <c r="W573" i="1"/>
  <c r="W572" i="1"/>
  <c r="W570" i="1"/>
  <c r="W569" i="1"/>
  <c r="W567" i="1"/>
  <c r="W566" i="1"/>
  <c r="W565" i="1"/>
  <c r="W563" i="1"/>
  <c r="W483" i="1"/>
  <c r="W482" i="1"/>
  <c r="W481" i="1"/>
  <c r="W480" i="1"/>
  <c r="W478" i="1"/>
  <c r="W476" i="1"/>
  <c r="W474" i="1"/>
  <c r="W473" i="1"/>
  <c r="W472" i="1"/>
  <c r="W471" i="1"/>
  <c r="W469" i="1"/>
  <c r="W467" i="1"/>
  <c r="W466" i="1"/>
  <c r="W465" i="1"/>
  <c r="W462" i="1"/>
  <c r="W461" i="1"/>
  <c r="W460" i="1"/>
  <c r="W459" i="1"/>
  <c r="W457" i="1"/>
  <c r="W455" i="1"/>
  <c r="W453" i="1"/>
  <c r="W451" i="1"/>
  <c r="W450" i="1"/>
  <c r="W449" i="1"/>
  <c r="W447" i="1"/>
  <c r="W444" i="1"/>
  <c r="W442" i="1"/>
  <c r="W441" i="1"/>
  <c r="W439" i="1"/>
  <c r="W438" i="1"/>
  <c r="W437" i="1"/>
  <c r="W436" i="1"/>
  <c r="W435" i="1"/>
  <c r="W433" i="1"/>
  <c r="W432" i="1"/>
  <c r="W430" i="1"/>
  <c r="W429" i="1"/>
  <c r="W427" i="1"/>
  <c r="W412" i="1"/>
  <c r="W411" i="1"/>
  <c r="W410" i="1"/>
  <c r="W409" i="1"/>
  <c r="W407" i="1"/>
  <c r="W405" i="1"/>
  <c r="W403" i="1"/>
  <c r="W400" i="1"/>
  <c r="W398" i="1"/>
  <c r="W397" i="1"/>
  <c r="W396" i="1"/>
  <c r="W395" i="1"/>
  <c r="W394" i="1"/>
  <c r="W392" i="1"/>
  <c r="W391" i="1"/>
  <c r="W390" i="1"/>
  <c r="W389" i="1"/>
  <c r="W388" i="1"/>
  <c r="W387" i="1"/>
  <c r="W386" i="1"/>
  <c r="W367" i="1"/>
  <c r="W366" i="1"/>
  <c r="W363" i="1"/>
  <c r="W362" i="1"/>
  <c r="W361" i="1"/>
  <c r="W360" i="1"/>
  <c r="W359" i="1"/>
  <c r="W357" i="1"/>
  <c r="W355" i="1"/>
  <c r="W354" i="1"/>
  <c r="W352" i="1"/>
  <c r="W351" i="1"/>
  <c r="W333" i="1"/>
  <c r="W332" i="1"/>
  <c r="W331" i="1"/>
  <c r="W330" i="1"/>
  <c r="W329" i="1"/>
  <c r="W328" i="1"/>
  <c r="W327" i="1"/>
  <c r="W325" i="1"/>
  <c r="W323" i="1"/>
  <c r="W321" i="1"/>
  <c r="W307" i="1"/>
  <c r="W290" i="1"/>
  <c r="W292" i="1"/>
  <c r="W272" i="1"/>
  <c r="W280" i="1"/>
  <c r="W281" i="1"/>
  <c r="W284" i="1"/>
  <c r="W286" i="1"/>
  <c r="W287" i="1"/>
  <c r="W275" i="1"/>
  <c r="W270" i="1"/>
  <c r="W269" i="1"/>
  <c r="W267" i="1"/>
  <c r="W265" i="1"/>
  <c r="W262" i="1"/>
  <c r="W261" i="1"/>
  <c r="W259" i="1"/>
  <c r="W258" i="1"/>
  <c r="W257" i="1"/>
  <c r="W256" i="1"/>
  <c r="W244" i="1"/>
  <c r="W231" i="1"/>
  <c r="W229" i="1"/>
  <c r="W227" i="1"/>
  <c r="W224" i="1"/>
  <c r="W223" i="1"/>
  <c r="W222" i="1"/>
  <c r="W221" i="1"/>
  <c r="W219" i="1"/>
  <c r="W217" i="1"/>
  <c r="W216" i="1"/>
  <c r="W215" i="1"/>
  <c r="W213" i="1"/>
  <c r="W211" i="1"/>
  <c r="W210" i="1"/>
  <c r="W200" i="1"/>
  <c r="W199" i="1"/>
  <c r="W198" i="1"/>
  <c r="W197" i="1"/>
  <c r="W194" i="1"/>
  <c r="W141" i="1"/>
  <c r="W139" i="1"/>
  <c r="W136" i="1"/>
  <c r="W134" i="1"/>
  <c r="W133" i="1"/>
  <c r="W131" i="1"/>
  <c r="W107" i="1"/>
  <c r="W105" i="1"/>
  <c r="W95" i="1"/>
  <c r="W93" i="1"/>
  <c r="W59" i="1"/>
  <c r="W58" i="1"/>
  <c r="W57" i="1"/>
  <c r="W56" i="1"/>
  <c r="W51" i="1"/>
  <c r="W50" i="1"/>
  <c r="W49" i="1"/>
  <c r="W47" i="1"/>
  <c r="W46" i="1"/>
  <c r="W44" i="1"/>
  <c r="W42" i="1"/>
  <c r="W41" i="1"/>
  <c r="W40" i="1"/>
  <c r="W16" i="1"/>
  <c r="W13" i="1"/>
  <c r="W12" i="1"/>
  <c r="W11" i="1"/>
  <c r="W643" i="1" l="1"/>
  <c r="W579" i="1"/>
  <c r="W446" i="1"/>
  <c r="W440" i="1"/>
  <c r="W288" i="1"/>
  <c r="W53" i="1"/>
  <c r="W48" i="1"/>
</calcChain>
</file>

<file path=xl/sharedStrings.xml><?xml version="1.0" encoding="utf-8"?>
<sst xmlns="http://schemas.openxmlformats.org/spreadsheetml/2006/main" count="6248" uniqueCount="3691">
  <si>
    <t>PROVINCIA</t>
  </si>
  <si>
    <t>CANTÓN</t>
  </si>
  <si>
    <t>DISTRITO</t>
  </si>
  <si>
    <t>DIRECCIÓN FÍSICA</t>
  </si>
  <si>
    <t>UBICACIÓN</t>
  </si>
  <si>
    <t xml:space="preserve">NÚMERO TELEFÓNICO </t>
  </si>
  <si>
    <t>DIRECCIÓN ELECTRÓNICA.</t>
  </si>
  <si>
    <t>CÓDIGO DE REGISTRO</t>
  </si>
  <si>
    <t>NOMBRE DEL PROPIETARIO O REPRESENTANTE LEGAL</t>
  </si>
  <si>
    <t>TIPO DE  RESIDUO</t>
  </si>
  <si>
    <t>MINISTERIO DE SALUD</t>
  </si>
  <si>
    <t>San José</t>
  </si>
  <si>
    <t>Cartago</t>
  </si>
  <si>
    <t>San Francisco</t>
  </si>
  <si>
    <t>Instalaciones Fábrica de Cemento contiguo a Plaza de Futbol</t>
  </si>
  <si>
    <t>Wilkie Mora Bolaños</t>
  </si>
  <si>
    <t>El Guarco</t>
  </si>
  <si>
    <t>Eladio Segura Ureña</t>
  </si>
  <si>
    <t>Montes de Oro</t>
  </si>
  <si>
    <t>Alejandra Araya Alfaro</t>
  </si>
  <si>
    <t>Ordinarios</t>
  </si>
  <si>
    <t>Puntarenas</t>
  </si>
  <si>
    <t xml:space="preserve">200 O.175 Sur de Rotonda Juan Pablo II. </t>
  </si>
  <si>
    <t>Limón</t>
  </si>
  <si>
    <t>Aserrí</t>
  </si>
  <si>
    <t>Salitrillos</t>
  </si>
  <si>
    <t>El Huazo, de la Iglesia Católica 350 m Oeste</t>
  </si>
  <si>
    <t xml:space="preserve">Comunidad Santa Rosa, Finca El Tomatal </t>
  </si>
  <si>
    <t>Desde</t>
  </si>
  <si>
    <t>Hasta</t>
  </si>
  <si>
    <t>Peligrosos</t>
  </si>
  <si>
    <t>La Unión</t>
  </si>
  <si>
    <t>San Diego</t>
  </si>
  <si>
    <t>Ordinario</t>
  </si>
  <si>
    <t>Heredia</t>
  </si>
  <si>
    <t>Santo Domingo</t>
  </si>
  <si>
    <t>Santa Rosa.</t>
  </si>
  <si>
    <t xml:space="preserve">Calle Rinconada,800 Oeste de Mundo Màgico </t>
  </si>
  <si>
    <t>Mario A. Gòmez Ramìres</t>
  </si>
  <si>
    <t>Pococì</t>
  </si>
  <si>
    <t>Las Floritas de Anita Grande</t>
  </si>
  <si>
    <t>Julieta Alvarez Guzmàn</t>
  </si>
  <si>
    <t>Alajuela</t>
  </si>
  <si>
    <t>Guácima</t>
  </si>
  <si>
    <t>Pavas</t>
  </si>
  <si>
    <t>Boulevar de Rohrmoser 25 S.E. de Famacia Fischel</t>
  </si>
  <si>
    <t>Chia Hua Fang LIU</t>
  </si>
  <si>
    <t>Exportación</t>
  </si>
  <si>
    <t>San Sebastián</t>
  </si>
  <si>
    <t>Alexander Román Rivera</t>
  </si>
  <si>
    <t xml:space="preserve">Alajuela </t>
  </si>
  <si>
    <t>San Carlos</t>
  </si>
  <si>
    <t>Florencia</t>
  </si>
  <si>
    <t>Margarita Castro Campos.</t>
  </si>
  <si>
    <t>Acopio Valorización</t>
  </si>
  <si>
    <t>Escazú</t>
  </si>
  <si>
    <t>San Antonio</t>
  </si>
  <si>
    <t>DESCRIPCIÓN DE RESIDUOS</t>
  </si>
  <si>
    <t xml:space="preserve">Baterías </t>
  </si>
  <si>
    <t>amamb4@gmail.com</t>
  </si>
  <si>
    <t>Electrónicos</t>
  </si>
  <si>
    <t>Papel, cartón, vidrio, plástico, metales y ferrosos</t>
  </si>
  <si>
    <t>300 E.300S.10 O.300 S. De iglesia CAT.</t>
  </si>
  <si>
    <t>5724-10</t>
  </si>
  <si>
    <t>Marlene Chacón Cubillo</t>
  </si>
  <si>
    <t xml:space="preserve">Ordinarios </t>
  </si>
  <si>
    <t xml:space="preserve">Recolección, Transporte.Acopio Valorización Desensamblaje Exportación </t>
  </si>
  <si>
    <t>Naranjo</t>
  </si>
  <si>
    <t>San Miguel</t>
  </si>
  <si>
    <t>0186-2010</t>
  </si>
  <si>
    <t>Tierra, Papel, Cartón, Materiales de Embalaje</t>
  </si>
  <si>
    <t>Henry Campos Godínez Eric Murillo Fernández</t>
  </si>
  <si>
    <t>San Pablo</t>
  </si>
  <si>
    <t>900 N. De Iglesia Cat,</t>
  </si>
  <si>
    <t>Erick Jiménez Hernández</t>
  </si>
  <si>
    <t>modolux@yahoo.es</t>
  </si>
  <si>
    <t>alvalle@racsa.co,cr</t>
  </si>
  <si>
    <t>Eladio Madriz García</t>
  </si>
  <si>
    <t>Central</t>
  </si>
  <si>
    <t>San Nicolás</t>
  </si>
  <si>
    <t xml:space="preserve">Bodega No.25 Alto Ochomogo </t>
  </si>
  <si>
    <t xml:space="preserve">San José </t>
  </si>
  <si>
    <t>La Uruca</t>
  </si>
  <si>
    <t>ECO TRADING S..A.</t>
  </si>
  <si>
    <t>Cartago.</t>
  </si>
  <si>
    <t>Entrada frente Tanques RECOPE,100S 250 de Maquiladora Larisa bodega 22.</t>
  </si>
  <si>
    <t>Marlon J Cruz Alvarado</t>
  </si>
  <si>
    <t>mcruz@ecotradingcr.com</t>
  </si>
  <si>
    <t>Manejo especial</t>
  </si>
  <si>
    <t>Ramón de Mendiola Sánchez</t>
  </si>
  <si>
    <t>Belén</t>
  </si>
  <si>
    <t>Flores</t>
  </si>
  <si>
    <t>Llorente</t>
  </si>
  <si>
    <t>gerardo.miranda@filco.com</t>
  </si>
  <si>
    <t>Gabriel Ernesto Koziura</t>
  </si>
  <si>
    <t xml:space="preserve">Recolección Transporte Acopio   </t>
  </si>
  <si>
    <t>Jorge Arturo Vasquez Ureña.</t>
  </si>
  <si>
    <t>jvcedral@gmail.com</t>
  </si>
  <si>
    <t>Sureste metropolitana</t>
  </si>
  <si>
    <t>Alajuela 2</t>
  </si>
  <si>
    <t>San Rafael</t>
  </si>
  <si>
    <t>No disponible</t>
  </si>
  <si>
    <t>CEMEX COSTA RICA S.A.</t>
  </si>
  <si>
    <t>Abangares</t>
  </si>
  <si>
    <t>Guanacaste</t>
  </si>
  <si>
    <t>Colorado</t>
  </si>
  <si>
    <t>27 Km. O. de Estación de combustible en Limonal</t>
  </si>
  <si>
    <t>no disponible</t>
  </si>
  <si>
    <t>San Isidro</t>
  </si>
  <si>
    <t>gfaeth@geepglobal.com</t>
  </si>
  <si>
    <t>Electrodomésticos</t>
  </si>
  <si>
    <t>Agua Caliente,5Km.SE.de Tribunales</t>
  </si>
  <si>
    <t>Peligrosos y Manejo especial</t>
  </si>
  <si>
    <t>Papel ,cartón, envases para alimentos</t>
  </si>
  <si>
    <t>Curridabat</t>
  </si>
  <si>
    <t>Barrio Ciprés, de BAC San José 300 N, instalaciones ede motores YOKOHAMA</t>
  </si>
  <si>
    <t>Recolección Transporte Exportación Acopio, Desemsamblaje</t>
  </si>
  <si>
    <t>LUBERA RBL S.A.</t>
  </si>
  <si>
    <t>Recolección Transporte Acopio.</t>
  </si>
  <si>
    <t>LUMAR  INVESTMENTS S.A.</t>
  </si>
  <si>
    <t>200 O. De Matadero Montecillos.</t>
  </si>
  <si>
    <t>200 O. Matadero Monteccillos</t>
  </si>
  <si>
    <t>info@tecambientecr.com</t>
  </si>
  <si>
    <t>MANEJO PROFESIONAL DE DESECHOS S.A.</t>
  </si>
  <si>
    <t>De Motel la Fuente,200 N.contiguo a EUCOR. Mano derecha</t>
  </si>
  <si>
    <t>Peligrosos y Manejo Especial</t>
  </si>
  <si>
    <t>Adrían Alberto Castro Ureña</t>
  </si>
  <si>
    <t>Uruca</t>
  </si>
  <si>
    <t>Carmen  Merced Uruca</t>
  </si>
  <si>
    <t>Hatillo</t>
  </si>
  <si>
    <t>Alfonso Redondo Älvarez</t>
  </si>
  <si>
    <t>Rosario</t>
  </si>
  <si>
    <t>800 S. del Peaje de Naranjo.</t>
  </si>
  <si>
    <t>Gustavo Alonso Quirós Sánchez</t>
  </si>
  <si>
    <t>Matama</t>
  </si>
  <si>
    <t>500 E. de RTV Liverpol</t>
  </si>
  <si>
    <t>PB METALS S.A.</t>
  </si>
  <si>
    <t>Pablo Bolaños Ulloa</t>
  </si>
  <si>
    <t>pbolanos@pbmetals.net</t>
  </si>
  <si>
    <t>Baterías, filtros de aceite, residuos de plomo</t>
  </si>
  <si>
    <t>Recolección Transporte Acopio Valorización Desensamblaje  Tratamiento, Exportación</t>
  </si>
  <si>
    <t>La Cruz</t>
  </si>
  <si>
    <t>Liberia</t>
  </si>
  <si>
    <t>100 S. Aduna de Peñas Blancas</t>
  </si>
  <si>
    <t>200 S. Distribuidora Santa Bárbara de Pavas, esquina Este.</t>
  </si>
  <si>
    <t>9358-2011</t>
  </si>
  <si>
    <t>Pedro José Aviles Obando</t>
  </si>
  <si>
    <t xml:space="preserve">Plástico, </t>
  </si>
  <si>
    <t>Valorización</t>
  </si>
  <si>
    <t>Margarita   MA. Rodríguez de López</t>
  </si>
  <si>
    <t>Alajuela 2.</t>
  </si>
  <si>
    <t>PLATAFORMA INTERNACIONAL REAL S.A.</t>
  </si>
  <si>
    <t>Pococí</t>
  </si>
  <si>
    <t>Guápiles</t>
  </si>
  <si>
    <t>Luis Alexander Araya Molina</t>
  </si>
  <si>
    <t>chandiatenas@hotmail.com</t>
  </si>
  <si>
    <t>Atenas</t>
  </si>
  <si>
    <t>Los Angeles</t>
  </si>
  <si>
    <t>Especiales</t>
  </si>
  <si>
    <t>Recolecciòn Transporte Acopio y Valorizaciòn</t>
  </si>
  <si>
    <t xml:space="preserve">Plàstico,Cartón, Papel </t>
  </si>
  <si>
    <t>Tetra Brick</t>
  </si>
  <si>
    <t>300 N.25 O. del Banco Nacional</t>
  </si>
  <si>
    <t>Belèn</t>
  </si>
  <si>
    <t xml:space="preserve">Chatarra Ferroza </t>
  </si>
  <si>
    <t>RECICLADORA LA CALMA S.A.</t>
  </si>
  <si>
    <t>Hospital</t>
  </si>
  <si>
    <t>Papel, Cartón Plàstico Metales</t>
  </si>
  <si>
    <t>Sn Rafael - Barva</t>
  </si>
  <si>
    <t>Mauricio González Zúñiga</t>
  </si>
  <si>
    <t>San Sebastiàn</t>
  </si>
  <si>
    <t xml:space="preserve">Paso Ancho </t>
  </si>
  <si>
    <t xml:space="preserve">Heredia </t>
  </si>
  <si>
    <t>cormatco@ice.co.cr</t>
  </si>
  <si>
    <t>Chatarra de Hierro</t>
  </si>
  <si>
    <t>cgolenigris@gmail.com</t>
  </si>
  <si>
    <t>Ulloa</t>
  </si>
  <si>
    <t>300 O.100Se. De la Iglesia Cat.</t>
  </si>
  <si>
    <t>200 E. de Aitoservicio Mayca, Barreal.</t>
  </si>
  <si>
    <t>Los Guido</t>
  </si>
  <si>
    <t>Desamparados</t>
  </si>
  <si>
    <t>Frente a Plantel de Buses Casa Cuba</t>
  </si>
  <si>
    <t>ARSD-2930-2013</t>
  </si>
  <si>
    <t xml:space="preserve">Peligrosos </t>
  </si>
  <si>
    <t>Chatarra</t>
  </si>
  <si>
    <t xml:space="preserve">RECOLECTORA ALAJUELENSE DE BASURA S.A. </t>
  </si>
  <si>
    <t>200 O. del Matadero Montecillos</t>
  </si>
  <si>
    <t>aaraya@tecnoambientecr.com</t>
  </si>
  <si>
    <t>Recolección, Transporte,</t>
  </si>
  <si>
    <t xml:space="preserve">200 O. del Matadero Montecillos </t>
  </si>
  <si>
    <t>Hospital Mata Redonda</t>
  </si>
  <si>
    <t>info@lacalmacr.com</t>
  </si>
  <si>
    <t>Recolección, Transporte,Acopio desensamblalje,reciclaje,tratamiento y disposición final</t>
  </si>
  <si>
    <t>Hernán Cambronero León</t>
  </si>
  <si>
    <t>TDM AMBIENTAL S.A.</t>
  </si>
  <si>
    <t>25 O. de Palí.</t>
  </si>
  <si>
    <t>ARSBF066-2011</t>
  </si>
  <si>
    <t>Rodrigo Barrantes Villarevia</t>
  </si>
  <si>
    <t>calle 38 contiguo a Cementerio La Uruca</t>
  </si>
  <si>
    <t>Carmen Merced y la Uruca</t>
  </si>
  <si>
    <t>Enrico Giordano Sesia.</t>
  </si>
  <si>
    <t>k.sanchez.c@gruposur.com</t>
  </si>
  <si>
    <t>SOLUCIONES AMBIENTALES Y DE RESIDUOS, SOLARE, S.A.</t>
  </si>
  <si>
    <t>San Nicolás, Ochomogo, frente a los tanques de RECOPE</t>
  </si>
  <si>
    <t>3080-2013</t>
  </si>
  <si>
    <t>Francela María Bravo Cháves</t>
  </si>
  <si>
    <t>Río Blanco</t>
  </si>
  <si>
    <t>HC-ARS-L-2013-158</t>
  </si>
  <si>
    <t>José Miguel Rodríguez Herrera</t>
  </si>
  <si>
    <t>sludge@racsa.co.cr</t>
  </si>
  <si>
    <t>DPH-UASSAH-RGA-018-2013</t>
  </si>
  <si>
    <t>info@solirsa.com</t>
  </si>
  <si>
    <t>Recolección transporte  tratamiento acopio valorización  disposición final.</t>
  </si>
  <si>
    <t>Recolección  Acopio Transporte y Valorización</t>
  </si>
  <si>
    <t>Corrosivos,tóxicos e inflamables</t>
  </si>
  <si>
    <t>Goicoechea</t>
  </si>
  <si>
    <t>Ipís</t>
  </si>
  <si>
    <t>Bodegas azules, rótulo recicladora, costado este Mercado Mueble</t>
  </si>
  <si>
    <t>recicladoracapri@hotmail.com</t>
  </si>
  <si>
    <t>Recolección, transporte, acopio, valorización, desensamblaje y tratamiento</t>
  </si>
  <si>
    <t>Detrás de los corrales de Coopemontecillos, 200 metros al sur</t>
  </si>
  <si>
    <t>Alvaro Ricardo Chinchilla Madrigal</t>
  </si>
  <si>
    <t>a.chinchilla@recresco.com</t>
  </si>
  <si>
    <t>Siquirres</t>
  </si>
  <si>
    <t>Pacuarito</t>
  </si>
  <si>
    <t>Freehold de Siquirres, 300 metros este de la subestación del ICE</t>
  </si>
  <si>
    <t>jmramirez@recyplast.cr</t>
  </si>
  <si>
    <t>Plástico: polietileno de baja y alta densidad, polipropileno y poliestireno</t>
  </si>
  <si>
    <t>100 metros oeste de Riteve</t>
  </si>
  <si>
    <t>703-2013</t>
  </si>
  <si>
    <t>Hernan Redondo Alvarez</t>
  </si>
  <si>
    <t>Materiales metálicos</t>
  </si>
  <si>
    <t>Recolección, transporte, acopio y valorización</t>
  </si>
  <si>
    <t>Calle Blancos</t>
  </si>
  <si>
    <t>200 metros al este de la plaza de deportes de Calle Blancos</t>
  </si>
  <si>
    <t>RCS-ARSG-2013-1172</t>
  </si>
  <si>
    <t>María Ella Santana Bendix</t>
  </si>
  <si>
    <t>Recolección</t>
  </si>
  <si>
    <t>Bernardo Rafael Vargas Calderón</t>
  </si>
  <si>
    <t>Mora</t>
  </si>
  <si>
    <t>Colón</t>
  </si>
  <si>
    <t>800 metros oeste y 200 metros sur de distribuidora Santa Bárbara, Calle Las Carreras</t>
  </si>
  <si>
    <t>Mario Barquero Brenes</t>
  </si>
  <si>
    <t>Corrosivos, Tóxicos, inflamables</t>
  </si>
  <si>
    <t>400 S. 400 O.200 N. de antiguo Radar deol Aereopuerto</t>
  </si>
  <si>
    <t>1058-13</t>
  </si>
  <si>
    <t>Helen Corrales Calvo</t>
  </si>
  <si>
    <t>No dsiponible</t>
  </si>
  <si>
    <t>Recolección Trasnporte Acopio Valorización Desensamblaje Exportación</t>
  </si>
  <si>
    <t>Manejo Especial</t>
  </si>
  <si>
    <t>Baterías</t>
  </si>
  <si>
    <t>478-13</t>
  </si>
  <si>
    <t>trec.recicla@gmail.com</t>
  </si>
  <si>
    <t>Fluorscentes    Baterías</t>
  </si>
  <si>
    <t xml:space="preserve">Recolección Trasnsporte Valorización Desensamblaje    Exportación </t>
  </si>
  <si>
    <t>ZUBRE S.A.</t>
  </si>
  <si>
    <t>200 O. de Masion Doree mano derecha</t>
  </si>
  <si>
    <t>SERVICIOS ECOLÓGICOS M.B.B. S.A.</t>
  </si>
  <si>
    <t>RECOLECTORA AMBIENTAL DE BASURA S.A.RABSA.</t>
  </si>
  <si>
    <t>350 E. de Ermita        los Angeles.</t>
  </si>
  <si>
    <t>Residuos metálicos</t>
  </si>
  <si>
    <t>El Carmen</t>
  </si>
  <si>
    <t>UPS SCS COSTA RICA LTDA.</t>
  </si>
  <si>
    <t>288-2012</t>
  </si>
  <si>
    <t>Río    Segundo</t>
  </si>
  <si>
    <t>Contiguo a Terminal de Exportación tical.</t>
  </si>
  <si>
    <t>Alajuela 1</t>
  </si>
  <si>
    <t xml:space="preserve">     Manejo Especial   </t>
  </si>
  <si>
    <t>Electrónicos    Baterías</t>
  </si>
  <si>
    <t>2946-2013</t>
  </si>
  <si>
    <t>WILCORNIC SOLUCIONES S.A.</t>
  </si>
  <si>
    <t>Carmen Merced, Uruca</t>
  </si>
  <si>
    <t>WPP CONTINENTAL DE COSTA RICA S.A.</t>
  </si>
  <si>
    <t>0rdinarios</t>
  </si>
  <si>
    <t>2955-2011</t>
  </si>
  <si>
    <t>Diagonal a gsolinera La Total.</t>
  </si>
  <si>
    <t>Belén Flores</t>
  </si>
  <si>
    <t>Frank Hurtado González</t>
  </si>
  <si>
    <t>Luis Bolaños Montes</t>
  </si>
  <si>
    <t>No Disponible</t>
  </si>
  <si>
    <t xml:space="preserve">   MOHS OIL  COMPANY S.A.  </t>
  </si>
  <si>
    <t>RECICLADORA  DE METALES  RAMA  S.A..</t>
  </si>
  <si>
    <t>Cariari</t>
  </si>
  <si>
    <t>100 E. de Hotel el Trópico</t>
  </si>
  <si>
    <t>Higinio López Elizondo</t>
  </si>
  <si>
    <t>Luis Angel      Montoya Mora</t>
  </si>
  <si>
    <t>José Luis           Barrios Escobar</t>
  </si>
  <si>
    <t>Vidrios</t>
  </si>
  <si>
    <t>Chatarra de hierro</t>
  </si>
  <si>
    <t>Barrio Eacalante calle 33 Norte del Restaurante Olio   50  E.</t>
  </si>
  <si>
    <t>ARSOSM 1336 - 2011</t>
  </si>
  <si>
    <t>Orotina</t>
  </si>
  <si>
    <t>Sólidos ordinarios</t>
  </si>
  <si>
    <t>Recolección, Transporte, Tratamiento y Disposición final</t>
  </si>
  <si>
    <t>Wesfalia 25 O.antes del antiguo Black Ligth, 100 O.</t>
  </si>
  <si>
    <t>Vilma Garrón Velásquez</t>
  </si>
  <si>
    <t>acasesa@racsa.co.cr</t>
  </si>
  <si>
    <t>Aceite quemado</t>
  </si>
  <si>
    <t>sólidos ordinarios</t>
  </si>
  <si>
    <t>Recolección Transporte</t>
  </si>
  <si>
    <t>Mata Redonda.</t>
  </si>
  <si>
    <t>Sabana Sur, de Librería Universal 200 S.150 E.</t>
  </si>
  <si>
    <t>Mata Redonda</t>
  </si>
  <si>
    <t>394- 2014</t>
  </si>
  <si>
    <t>Mauricio del Vecchio</t>
  </si>
  <si>
    <t>Electrónicos en mal estado sin desarmar</t>
  </si>
  <si>
    <t>Quesada.</t>
  </si>
  <si>
    <t>Del Hogar para ancianos,,100N, 75 O.entrada mano derecha, oficina color terracota</t>
  </si>
  <si>
    <t>Luis Antonio Guzmán Rodríguez.</t>
  </si>
  <si>
    <t>sanitariosancarleno@hotmail.com</t>
  </si>
  <si>
    <t>PROVIMAR S.A.</t>
  </si>
  <si>
    <t>De antigua Asolincop 100 E. Tapia de piedra, portón rojo grande</t>
  </si>
  <si>
    <t>Papel,cartón plástico,vidrio y aluminio</t>
  </si>
  <si>
    <t>Recolección transporte</t>
  </si>
  <si>
    <t>kcrhristofileas@provimarcr.com</t>
  </si>
  <si>
    <t>Chacarita</t>
  </si>
  <si>
    <t>PSF 252-10</t>
  </si>
  <si>
    <t>Konstantino Crhristofileas</t>
  </si>
  <si>
    <t xml:space="preserve"> Peligrosos</t>
  </si>
  <si>
    <t>Papel, cartón, plástico, Metales</t>
  </si>
  <si>
    <t>Recolección Acopio Transporte compactación desensamblaje y exportación</t>
  </si>
  <si>
    <t>De esquina SO. De almacén Castro Carazo, 300 N. mano derecha,bodegas de hierro, planchet de asfalto</t>
  </si>
  <si>
    <t>CMU-369-14</t>
  </si>
  <si>
    <t>Alexander Román Rivera.</t>
  </si>
  <si>
    <t>William Parker Abraham.</t>
  </si>
  <si>
    <t>billabraham@asopacific.com</t>
  </si>
  <si>
    <t>San Ramón</t>
  </si>
  <si>
    <t>650 N.de entrada princip. San Luis de Florencia</t>
  </si>
  <si>
    <t xml:space="preserve">Manejo Especial </t>
  </si>
  <si>
    <t>Aceites, Baterias,   Electrónicos</t>
  </si>
  <si>
    <t>Electrónicos y electrodomésticos</t>
  </si>
  <si>
    <t xml:space="preserve"> Manejo especial</t>
  </si>
  <si>
    <t xml:space="preserve">Residuos Electrónicos, Baterías  Fluorescentes </t>
  </si>
  <si>
    <t>La Lima, costado oeste de Laboratorios Stein</t>
  </si>
  <si>
    <t>400 S. 400 O.200 N. de antiguo Radar del Aereopuerto</t>
  </si>
  <si>
    <t>Parque Industrial Zeta Montecillos,  Bodega 32 A</t>
  </si>
  <si>
    <t>RECICLUB  LOGISTICA S.A.</t>
  </si>
  <si>
    <t>600 m Oeste del cruce tapa por calle paralela a autopìsta</t>
  </si>
  <si>
    <t>DPAH-UASSAH-RGA-034-2014</t>
  </si>
  <si>
    <t>DPAH-UASSAH-RGA-048-2014</t>
  </si>
  <si>
    <t>DPAH-UASSAH-RGA-068-2014</t>
  </si>
  <si>
    <t>RECICLADORA  DE METALES  LA VALENCIA S.A..</t>
  </si>
  <si>
    <t xml:space="preserve"> José Antonio Ramírez Esquivel</t>
  </si>
  <si>
    <t>DPAH-UASSAH-RGA-008-2013</t>
  </si>
  <si>
    <t>DPAH-UASSAH-RGA- 006-2013</t>
  </si>
  <si>
    <t>DPAH-UASSAH-RGA-012-2013</t>
  </si>
  <si>
    <t>DPAH-UASSAH-RGA-005-2013</t>
  </si>
  <si>
    <t>DPAH-UASSAH-RGA-027-2014</t>
  </si>
  <si>
    <t>DPAH-UASSAH-RGA-050-2014</t>
  </si>
  <si>
    <t>DPAH-UASSAH-RGA-015-2014</t>
  </si>
  <si>
    <t>DPAH-UASSAH-RGA-009-2013</t>
  </si>
  <si>
    <t>DPAH-UASSAH RGA-026-2013</t>
  </si>
  <si>
    <t>DPAH-UASSAH- RGA-003-2013</t>
  </si>
  <si>
    <t>DPAH-UASSAH-RGA-019-2014</t>
  </si>
  <si>
    <t>DPAH-UASSAH-RGA-022-2014</t>
  </si>
  <si>
    <t>DPAH-UASSAH-RGA-016-2013</t>
  </si>
  <si>
    <t>DPAH-UASSAH-RGA -014-2013</t>
  </si>
  <si>
    <t>DPAH-UASSAH-RGA-001-2013</t>
  </si>
  <si>
    <t>DPAH-UASSAH-RGA-007-2013</t>
  </si>
  <si>
    <t>DPAH-UASSAH-RGA-004-2013</t>
  </si>
  <si>
    <t>DPAH-UASSAH-RGA-003-2014</t>
  </si>
  <si>
    <t xml:space="preserve"> Toallas sanitarias. Farmacéuticos Bioinfecciosos Electrónicos</t>
  </si>
  <si>
    <t>DPAH-UASSAH-RGA-037-2014</t>
  </si>
  <si>
    <t>DPAH-UASSAH-RGA-029- 2014</t>
  </si>
  <si>
    <t>DPAH-UASSAH-RGA-025-2013</t>
  </si>
  <si>
    <t>DPAH-UASSAH-RGA-011-2013</t>
  </si>
  <si>
    <t>DPAH-UASSAH-RGA-023-2013</t>
  </si>
  <si>
    <t>DPAH-UASSAH-RGA-012 -2014</t>
  </si>
  <si>
    <t>DPAH-UASSAH-RGA-014-2014</t>
  </si>
  <si>
    <t>DPAH-UASSAH-RGA-002-2014</t>
  </si>
  <si>
    <t>DPAH-UASSAH-RGA-022-2013</t>
  </si>
  <si>
    <t>DPAH-UASSAH-RGA-063-2014</t>
  </si>
  <si>
    <t>DPAH-UASSAH-RGA-013-2013</t>
  </si>
  <si>
    <t>DPAH-UASSAH-RGA-032 2014</t>
  </si>
  <si>
    <t>DPAH-UASSAH -RGA-006-2014</t>
  </si>
  <si>
    <t>DPAH-UASSAH-RGA-008 2014</t>
  </si>
  <si>
    <t>DPAH-UASSAH-RGA- 016 2014</t>
  </si>
  <si>
    <t>DPAH-UASSAH-RGA-028-2014</t>
  </si>
  <si>
    <t>DPAH-UASSAH-RGA-021-2013</t>
  </si>
  <si>
    <t>DPAH-UASSAH-RGA-010-2013</t>
  </si>
  <si>
    <t>DPAH-UASSAH-RGA-038-2014</t>
  </si>
  <si>
    <t>DPAH-UASSAH-RGA-024-2013</t>
  </si>
  <si>
    <t>DPAH-UASSAH-RGA-028-2013</t>
  </si>
  <si>
    <t>DPAH-UASSAH-RGA-004-2014</t>
  </si>
  <si>
    <t>DPAH-UASSAH-RGA-015-2013</t>
  </si>
  <si>
    <t>DPAH-UASSAH-RGA-017-2014</t>
  </si>
  <si>
    <t>DPAH-UASSAH-RGA-018-2014</t>
  </si>
  <si>
    <t>DPAH-UASSAH-RGA-039-2014</t>
  </si>
  <si>
    <t>DPAH-UASSAH-RGA-020-2014</t>
  </si>
  <si>
    <t>DPAH-UASSAH-RGA-056-2014</t>
  </si>
  <si>
    <t>DPAH-UASSAH- RGA-36-2014</t>
  </si>
  <si>
    <t>DPAH-UASSAH-RGA-057-2014</t>
  </si>
  <si>
    <t>DPAH-UASSAH-RGA-055-2014</t>
  </si>
  <si>
    <t>DPAH-USSAH-RGA-054-2014</t>
  </si>
  <si>
    <t>San Rafael Barba</t>
  </si>
  <si>
    <t>HOPE  PROYECTOS AMBIENTALES S.A.</t>
  </si>
  <si>
    <t>Mónica Sanders Barboza</t>
  </si>
  <si>
    <t>2271-3111</t>
  </si>
  <si>
    <t>4001-7711</t>
  </si>
  <si>
    <t xml:space="preserve">8341-6217  </t>
  </si>
  <si>
    <t>2430-6969
8308- 2469
8348-7202</t>
  </si>
  <si>
    <t>2768-0700
8996-3187
2711-1935</t>
  </si>
  <si>
    <t>2795-2086
8853-1500</t>
  </si>
  <si>
    <t>2241-0546
8322-5677</t>
  </si>
  <si>
    <t xml:space="preserve">2226-3807 </t>
  </si>
  <si>
    <t>150 m Sur, 200 m  Oeste de la iglesia del Palmar</t>
  </si>
  <si>
    <t>Manejo integral (recolección, transporte, acopio, tratamiento, valorización, desensamblaje y exportación de residuos)</t>
  </si>
  <si>
    <t>DPAH-UASSAH-RGA-071-2014</t>
  </si>
  <si>
    <t>Recolección, acopio, desensamblaje, y exportaciòn</t>
  </si>
  <si>
    <t>info@wilcornic</t>
  </si>
  <si>
    <t>RCH-ARSLC-544-2011</t>
  </si>
  <si>
    <t>DPAH-UASSAH-RGA-033 - 2014</t>
  </si>
  <si>
    <t>DPAH-UASSAH-RGA-030-2014</t>
  </si>
  <si>
    <t>DARSP-247-2013</t>
  </si>
  <si>
    <t>Jiménez</t>
  </si>
  <si>
    <t>DPAH-UASSAH-RGA- 005-2014</t>
  </si>
  <si>
    <t>DPAH-ASSAH-RGA-09-2013</t>
  </si>
  <si>
    <t>Carmen-Merced-Uruca</t>
  </si>
  <si>
    <t>Ciudad Quesada</t>
  </si>
  <si>
    <t>ARS-CU- 0345-2013</t>
  </si>
  <si>
    <t>MANEJO DE DESECHOS INDUSTRIALES S.A. (MADISA)</t>
  </si>
  <si>
    <t>DPAH-UASSAH-RGA-049-2014</t>
  </si>
  <si>
    <t>2537-3941 (tele/fax)        8874-2020</t>
  </si>
  <si>
    <t>mwong@madisa.cr</t>
  </si>
  <si>
    <t>ABONOS VIVOS S.A.</t>
  </si>
  <si>
    <t>400 m Norte y 600 m Oeste de los tanque de RECOPE</t>
  </si>
  <si>
    <t>DPAH-UASSAH-RGA-076-2014</t>
  </si>
  <si>
    <t>Omar González Arrieta</t>
  </si>
  <si>
    <t>omagon@gmail.com</t>
  </si>
  <si>
    <t>WEST COAST WASTE INDUSTRIES, S.A.</t>
  </si>
  <si>
    <t>San Josè</t>
  </si>
  <si>
    <t>Tibás</t>
  </si>
  <si>
    <t>Colima</t>
  </si>
  <si>
    <t>DPAH-UASSAH-RGA-080-2014</t>
  </si>
  <si>
    <t>200 m y 25 m Sur de Vidriera Centroamericana S. A. (VICESA)</t>
  </si>
  <si>
    <t>No. 2992-2012</t>
  </si>
  <si>
    <t>DPAH-UASSAH-RGA-082-2014</t>
  </si>
  <si>
    <t>Berny Rodríguez Arias</t>
  </si>
  <si>
    <t>8843-7563</t>
  </si>
  <si>
    <t>reciclajedeenvases@gmail.com</t>
  </si>
  <si>
    <t>recolección, transporte, acopio y reciclaje</t>
  </si>
  <si>
    <t>Estañones de plástico y metal.</t>
  </si>
  <si>
    <t>DISTRIBUIDORA MUNDIAL INDUSTRIAL S.A.</t>
  </si>
  <si>
    <t>San Nicolas, Ochomogo, 200 m Oeste de la Estación de Pesaje Móvil</t>
  </si>
  <si>
    <t>DPAH-USSAH-RGA-078-2014</t>
  </si>
  <si>
    <t>Marjorie Coto Cordero</t>
  </si>
  <si>
    <t>Tintas y solventes</t>
  </si>
  <si>
    <t>acopio y valorización</t>
  </si>
  <si>
    <t>Esparza</t>
  </si>
  <si>
    <t>San Juan Grande</t>
  </si>
  <si>
    <t>3,5 km al Sur de la Iglesia de Esparza, Carretera a Mata Limón</t>
  </si>
  <si>
    <t>DR-PC-ARS-E-568-09</t>
  </si>
  <si>
    <t>DPAH-UASSAH-RGA-079-2014</t>
  </si>
  <si>
    <t>Otto Nayib Delgado González</t>
  </si>
  <si>
    <t>Chatarra de aluminio</t>
  </si>
  <si>
    <t>recolección, transporte, acopio y valorización</t>
  </si>
  <si>
    <t>Belén - Flores</t>
  </si>
  <si>
    <t>DPAH-UASSAH-RGA-081-2014</t>
  </si>
  <si>
    <t>Jesús Manuel Batrez Pérez</t>
  </si>
  <si>
    <t>Pérez Zeledón</t>
  </si>
  <si>
    <t>San Isidro de El General</t>
  </si>
  <si>
    <t>Barrio El Hoyón, 250 m oeste de la Laguna de Oxidaciòn del A y A.</t>
  </si>
  <si>
    <t>No. RB-ARS-PZ-461-2012</t>
  </si>
  <si>
    <t>DPAH-UASSAH-RGA-073-2014</t>
  </si>
  <si>
    <t>Rogelio Fernández Quesada</t>
  </si>
  <si>
    <t>rfernandez@fumigadoraalto.com</t>
  </si>
  <si>
    <t>Lodos sèpticos</t>
  </si>
  <si>
    <t>tratamiento y valorización (fertilizantes)</t>
  </si>
  <si>
    <t>250 m oeste de la Laguna Oxidación A y A, Barrio Hoyón</t>
  </si>
  <si>
    <t>No. RB-ARS-PZ-1222-2011</t>
  </si>
  <si>
    <t>DPAH-UASSAH-RGA-074-2014</t>
  </si>
  <si>
    <t>Recolección y transporte</t>
  </si>
  <si>
    <t>Lodos sépticos (limpieza de tanques sépticos)</t>
  </si>
  <si>
    <t>500 m Sur Bar Montecarlo.</t>
  </si>
  <si>
    <t>No. 374</t>
  </si>
  <si>
    <t>DPAH-UASSAH-RGA-053-2014</t>
  </si>
  <si>
    <t>Guadalupe Arteta Molina</t>
  </si>
  <si>
    <t>2710-1612    87062563</t>
  </si>
  <si>
    <t>gabrielapauth@yahoo.es</t>
  </si>
  <si>
    <t>Recolección, transporte y acopio</t>
  </si>
  <si>
    <t>RECUPERADORA BIOLÓGICA DE SOLVENTES S.A.</t>
  </si>
  <si>
    <t>Solventes</t>
  </si>
  <si>
    <t>San Nicolas, Ochomogo, 100 m al Oeste de la Fábrica Larissa.</t>
  </si>
  <si>
    <t>DPAH-UASSAH-RGA-067-2014</t>
  </si>
  <si>
    <t>Francisco Hernández Campos</t>
  </si>
  <si>
    <t>RECICLYNG GROUP S.A.</t>
  </si>
  <si>
    <t>DPAH-UASSAH-RGA-052-2014</t>
  </si>
  <si>
    <t>Alto de Guadalupe, frente al A y A, Local Terracota</t>
  </si>
  <si>
    <t>No. RCS-ARSG-2013-1272</t>
  </si>
  <si>
    <t>Kermitt Salas Salas</t>
  </si>
  <si>
    <t>ksalas@grupoecologicorg.com</t>
  </si>
  <si>
    <t>cartuchos de tinta, toner de impresoras laser e inyección de tinta</t>
  </si>
  <si>
    <t>recolección, acopio, exportación</t>
  </si>
  <si>
    <t>Guadalupe</t>
  </si>
  <si>
    <t>De la Robert, 400 m Sur y 50 m Este.</t>
  </si>
  <si>
    <t>No. CS-ARS-G-414-14</t>
  </si>
  <si>
    <t>Cesar Castro Thames</t>
  </si>
  <si>
    <t>cesarthames@hotmail.com</t>
  </si>
  <si>
    <t>papel, cartón, plásticos, aluminio y vidrio.</t>
  </si>
  <si>
    <t>recolección, transporte de residuos reciclables</t>
  </si>
  <si>
    <t>GRUPO RAMPAK &amp; HERNÁNDEZ S.A.</t>
  </si>
  <si>
    <t>FORTECH QUIMICA S.A.</t>
  </si>
  <si>
    <t>BODEGUITA DE LA LUNA LLENA S.A.</t>
  </si>
  <si>
    <t>300 m Este de Cinta Azul</t>
  </si>
  <si>
    <t>DPAH-UASSAH-RGA-045-2014</t>
  </si>
  <si>
    <t>Chatarra (cobre, bronce, acero inoxidable y aluminio)</t>
  </si>
  <si>
    <t>Barrio Cristo Rey, frente a siropes La Reina</t>
  </si>
  <si>
    <t>No. 1642-2012</t>
  </si>
  <si>
    <t>Manuel María Corella Calvo</t>
  </si>
  <si>
    <t>pabimuni@hotmail.com</t>
  </si>
  <si>
    <t>Cartón, madera y plástico</t>
  </si>
  <si>
    <t>Valorización (reciclaje)</t>
  </si>
  <si>
    <t>San Rafael Arriba</t>
  </si>
  <si>
    <t xml:space="preserve">100 m Sur y 75 m Noroeste del Buen Pastor </t>
  </si>
  <si>
    <t>DPAH-UASSAH-RGA-051-2014</t>
  </si>
  <si>
    <t>Randall Acuña Hernández</t>
  </si>
  <si>
    <t>DPAH-UASSAH-RGA-070-2014</t>
  </si>
  <si>
    <t>La Garita</t>
  </si>
  <si>
    <t>DPAH-UASSAH-RGA-047-2014</t>
  </si>
  <si>
    <t>La Lima, 150 m al Sur del Semáforo.</t>
  </si>
  <si>
    <t>DPAH-UASSAH-RGA-019-2013</t>
  </si>
  <si>
    <t>Guillermo Pereira</t>
  </si>
  <si>
    <t>gpereira@fortechcr.com</t>
  </si>
  <si>
    <t>No se especifica</t>
  </si>
  <si>
    <t>DPAH-UASSAH-RGA-010-2014</t>
  </si>
  <si>
    <t>Ochomogo, frente a RECOPE, Bodegas Castro No. 9</t>
  </si>
  <si>
    <t>Recolección, transporte, acopio, valorización y exportación</t>
  </si>
  <si>
    <t>Santa Ana</t>
  </si>
  <si>
    <t>Pozos</t>
  </si>
  <si>
    <t>Del Lagar, 275 m este.</t>
  </si>
  <si>
    <t>No. 450-10</t>
  </si>
  <si>
    <t>DPAH-UASSAH-RGA-042-2014</t>
  </si>
  <si>
    <t>Gabriel González Arce</t>
  </si>
  <si>
    <t>Baterías litium, Unidades de teléfonos móviles con su baterías</t>
  </si>
  <si>
    <t>Barrio Guadalupe, frente Arrocera El Sabanero</t>
  </si>
  <si>
    <t>No. RCH-ARSL-1689-2013</t>
  </si>
  <si>
    <t>DPAH-UASSAH-RGA-060-2014</t>
  </si>
  <si>
    <t>Laura María Castro Vargas</t>
  </si>
  <si>
    <t>8815-1169     fax.2665-1656</t>
  </si>
  <si>
    <t>lauramonka@hotmail.com</t>
  </si>
  <si>
    <t>papel, cartón, plástico, vidrio, aluminio</t>
  </si>
  <si>
    <t>recolección, transporte, acopio</t>
  </si>
  <si>
    <t>100 m sur del taller Romero Fournier</t>
  </si>
  <si>
    <t>Carmen - Merced - Uruca</t>
  </si>
  <si>
    <t>No. RCS-CMU-1022-2009 JC</t>
  </si>
  <si>
    <t>DPAH-UASSAH-RGA-011-2014</t>
  </si>
  <si>
    <t>electrónicos</t>
  </si>
  <si>
    <t>recolección, transporte y acopio</t>
  </si>
  <si>
    <t>ASOCIACIÓN de ORIENTACIÓNr y FORMACIÓN MUJER y FAMILIA (ASOFAMISAE)</t>
  </si>
  <si>
    <t>ASOCIACIÓN PROTECTORA A LA VIDA (ASOPROVIDA)</t>
  </si>
  <si>
    <t>TREC TRATAMIENTO DE RESIDUOS  ELECTRÓNICOS   DE COSTA RICA.</t>
  </si>
  <si>
    <t>DPAH-UASSAH-RGA-062-2014</t>
  </si>
  <si>
    <t>COMPAÑÍA DE RECICLAJE SOLAR S.A.</t>
  </si>
  <si>
    <t>Calle la Rinconada</t>
  </si>
  <si>
    <t>Fan Ping Fan Wei</t>
  </si>
  <si>
    <t>Acopio, tratamiento y exportación</t>
  </si>
  <si>
    <t>DPAH-UASSAH-RGA-069-2014</t>
  </si>
  <si>
    <t>DPAH-UASSAH-RGA-075-2014</t>
  </si>
  <si>
    <t>GQS MULTISERVICIOS ECOLÓGICOS  NACIONALES S.A</t>
  </si>
  <si>
    <t>multiservicios@multiecocr.com</t>
  </si>
  <si>
    <t>22058901  60471567 fax.22058998</t>
  </si>
  <si>
    <t>José Giovanni Calvo Sandí</t>
  </si>
  <si>
    <t>San José, Ave. 22, Calle 12</t>
  </si>
  <si>
    <t>No. ARSAT-232-2013</t>
  </si>
  <si>
    <t>Parque Industrial de Cartago, nave No. 18, frente oficinas de Grupo Zeta.</t>
  </si>
  <si>
    <t>No. 2559-2014</t>
  </si>
  <si>
    <t>DPAH-UASSAH-RGA-090-2014</t>
  </si>
  <si>
    <t>Papel, cartón, plástico, metal, tarimas de madera</t>
  </si>
  <si>
    <t>Electrónicos, baterias, electrodomésticos, fluorescentes</t>
  </si>
  <si>
    <t>recolección, transporte, acopio, valorización, desensamblaje, tratamiento, exportación y disposición final</t>
  </si>
  <si>
    <t>SANITARIOS HERMANOS UREÑA CONEJO S.A. (SAHUCO S.A.)</t>
  </si>
  <si>
    <t>Calle Kirqua, 2 km al oeste de RECOPE</t>
  </si>
  <si>
    <t>DPAH-UASSAH-RGA-086-2014</t>
  </si>
  <si>
    <t xml:space="preserve"> Damaris Cordero Castillo</t>
  </si>
  <si>
    <t xml:space="preserve"> Carlos Ureña Moreno</t>
  </si>
  <si>
    <t>Santiago</t>
  </si>
  <si>
    <t>Calle Villegas, 100 m. Sur y 800 m. Este de la Escuela de Volio</t>
  </si>
  <si>
    <t>No. CO-DARS-SR-0966-2013</t>
  </si>
  <si>
    <t>DPAH-UASSAH-RGA-088-2014</t>
  </si>
  <si>
    <t xml:space="preserve">Miguel Angel Arias Mejías </t>
  </si>
  <si>
    <t>lodosvolio@gmail.com</t>
  </si>
  <si>
    <t>Recolección, Transporte, Tratamiento y disposición final</t>
  </si>
  <si>
    <t>Aguas Residuales y Lodos ordinarios</t>
  </si>
  <si>
    <t>julieta.alvarez@arcelormittal.com</t>
  </si>
  <si>
    <t>200 m Norte y 200 m Este de la Iglesia de Jaboncillal</t>
  </si>
  <si>
    <t>No. RCS-ARSG-2013-0936</t>
  </si>
  <si>
    <t>DPAH-UASSAH-RGA-072-2014</t>
  </si>
  <si>
    <t>Álvaro Quirós Castro</t>
  </si>
  <si>
    <t>Cartón y plástico</t>
  </si>
  <si>
    <t>Acopio</t>
  </si>
  <si>
    <t>ACREP FORESTAL S.A.</t>
  </si>
  <si>
    <t>La Palmera</t>
  </si>
  <si>
    <t>3,5 km al Este de la Estación de Servicio Muelle</t>
  </si>
  <si>
    <t>Cuidad Quesada</t>
  </si>
  <si>
    <t>No. PFS-ARSCQ-ERS-464-2010</t>
  </si>
  <si>
    <t>DPAH-UASSAH-RGA-097-2014</t>
  </si>
  <si>
    <t>Juan Sauma Rossi</t>
  </si>
  <si>
    <t>juan@agrepforestal.com</t>
  </si>
  <si>
    <t>Aserrín y leña</t>
  </si>
  <si>
    <t>Aguas Zarcas</t>
  </si>
  <si>
    <t>1,5 km al Este del Banco Nacional  de Costa Rica</t>
  </si>
  <si>
    <t>No. 518</t>
  </si>
  <si>
    <t>Yeisy Morales</t>
  </si>
  <si>
    <t>Barrio México, costado oeste del cuerpo de bomberos</t>
  </si>
  <si>
    <t>No. RCS-CMU-198-2012-LR</t>
  </si>
  <si>
    <t>DPAH-UASSAH-RGA-094-2014</t>
  </si>
  <si>
    <t>Ricardo González Gómez</t>
  </si>
  <si>
    <t xml:space="preserve">Plastico, aluminio,  cartón y papel, </t>
  </si>
  <si>
    <t>baterías, lubricantes, filtros y llantas</t>
  </si>
  <si>
    <t>Mercedes</t>
  </si>
  <si>
    <t>220 m Oeste del templo católico de Mercedes Norte</t>
  </si>
  <si>
    <t>No. CN-ARS-H-2067-2012</t>
  </si>
  <si>
    <t>DPAH-UASSAH-RGA-093-2014</t>
  </si>
  <si>
    <t>Roger Campos Ramírez</t>
  </si>
  <si>
    <t>cymapsa@ice.co.cr</t>
  </si>
  <si>
    <t>Flourescentes</t>
  </si>
  <si>
    <t>recolección, transporte, tratamiento,disposición final</t>
  </si>
  <si>
    <t>Peligroso</t>
  </si>
  <si>
    <t>Hollin de Calderas</t>
  </si>
  <si>
    <t>GESTIÓN DE RESIDUOS INDUSTRIALES ECOWAY DOS CUARTENTA Y TRES INTERNACIONAL S.A.</t>
  </si>
  <si>
    <t>Tacacorí de Alajuela, calle Loría, 75 m al Oeste del Bar Tios</t>
  </si>
  <si>
    <t>Alajuela  1</t>
  </si>
  <si>
    <t>No. 1523-2013</t>
  </si>
  <si>
    <t>DPAH-UASSAH-RGA-096-2014</t>
  </si>
  <si>
    <t>recolección, transporte, acopio, tratamiento y desensamblaje</t>
  </si>
  <si>
    <t>Pital</t>
  </si>
  <si>
    <t>DPAH-UASSAH-RGA-085-2014</t>
  </si>
  <si>
    <t>Jorleny Chavarría Cambronero</t>
  </si>
  <si>
    <t>centrorecima@hotmail.es</t>
  </si>
  <si>
    <t>RAMPAK GREEN INDUSTRIAS S.A.</t>
  </si>
  <si>
    <t>Ochomogo, Bodegas Condominio Industrial, 500 m Sur y 25 m Oeste de Central de Mangueras</t>
  </si>
  <si>
    <t>No. 2080-2011</t>
  </si>
  <si>
    <t>DPAH-UASSAH-RGA-058-2014</t>
  </si>
  <si>
    <t>Patrick A. Tostsch</t>
  </si>
  <si>
    <t>2537-2658  87304968</t>
  </si>
  <si>
    <t>jmadrigal@rampakgreen.com</t>
  </si>
  <si>
    <t>Plastico</t>
  </si>
  <si>
    <t>Centro de Acopio</t>
  </si>
  <si>
    <t>KIMBERLY CLARK COSTA RICA LTDA</t>
  </si>
  <si>
    <t>La Asunción</t>
  </si>
  <si>
    <t>Calle La Scott, de la Iglesia Católica 800 m este y 150 m Sur</t>
  </si>
  <si>
    <t>No. ARSBF-066-2010</t>
  </si>
  <si>
    <t>DPAH-UASSAH-RGA-095-2014</t>
  </si>
  <si>
    <t>Esteban Echavarrìa Cano</t>
  </si>
  <si>
    <t>Papel</t>
  </si>
  <si>
    <t>Servicios de Acopio y exportaciòn</t>
  </si>
  <si>
    <t>EMPAQUES SANTA ANA S.A.</t>
  </si>
  <si>
    <t>Sobre Radial Santa Ana-Belèn, costado sur del puente sobre el río Virilla</t>
  </si>
  <si>
    <t>No. CS-ARS-SA-PSF-302-14</t>
  </si>
  <si>
    <t>DPAH-UASSAH-RGA-100-2014</t>
  </si>
  <si>
    <t>Victor Alejandro Mesalles Vargas</t>
  </si>
  <si>
    <t>Papel y cartón</t>
  </si>
  <si>
    <t>RECUPERADORA BOSQUES PLÁSTICO S.A.</t>
  </si>
  <si>
    <t>De Jimènez y Tanzi 200 m este, mano izquierda.</t>
  </si>
  <si>
    <t>Ana Longina Quiros Campos</t>
  </si>
  <si>
    <t>De las Bodegas de la Cervecería Costa Rica, 200 m Oeste.</t>
  </si>
  <si>
    <t>No. RCH-ARSK-6295-2014</t>
  </si>
  <si>
    <t>DPAH-UASSAH-RGA-103-2014</t>
  </si>
  <si>
    <t>Ilse Gabriela Herrera Vargas</t>
  </si>
  <si>
    <t>impulsadoras@ice.co.cr</t>
  </si>
  <si>
    <t>Servicios de recolección y acopio</t>
  </si>
  <si>
    <t>Coyolar</t>
  </si>
  <si>
    <t>Frente a Licorera el Nance</t>
  </si>
  <si>
    <t>Orotina - San Mateo</t>
  </si>
  <si>
    <t>No. RPC-ARSOSM-518-2011</t>
  </si>
  <si>
    <t>DPAH-UASSAH-RGA-101-2014</t>
  </si>
  <si>
    <t>Josè luis Chavarría Rubí</t>
  </si>
  <si>
    <t>2427-8930  fax.24338610 83615320</t>
  </si>
  <si>
    <t xml:space="preserve">elbarrilito@costarricense </t>
  </si>
  <si>
    <t>Plastico y metal</t>
  </si>
  <si>
    <t>Servicio de recolección, transporte, acopio y valorización</t>
  </si>
  <si>
    <t>JOSÉ LUIS CHAVARRIA RUBÌ</t>
  </si>
  <si>
    <t>fluorescentes, chatarra, aluminio, cobre e  hierro</t>
  </si>
  <si>
    <t>Papel, plástco, cartón, aluminio.</t>
  </si>
  <si>
    <t>Alajuelita</t>
  </si>
  <si>
    <t>Concepción</t>
  </si>
  <si>
    <t>Concepción Abajo, de la Iglesia Católica  200 m Oeste</t>
  </si>
  <si>
    <t>DPAH-UASSAH-RGA-104-2014</t>
  </si>
  <si>
    <t>Gerardo Castro Campos</t>
  </si>
  <si>
    <t>Servicio de recolección, transporte, acopio</t>
  </si>
  <si>
    <t>DISTRIBUIDORA LA FLORIDA S.A..</t>
  </si>
  <si>
    <t>RECICLADORA   INTERNACIONAL IMÁN  S.A.</t>
  </si>
  <si>
    <t>El Roble</t>
  </si>
  <si>
    <t>Antigua Cervecería Florida Bebidas</t>
  </si>
  <si>
    <t>Barranca</t>
  </si>
  <si>
    <t>No. PC-ARS-B-092-2014</t>
  </si>
  <si>
    <t>DPAH-UASSAH-RGA-002-2015</t>
  </si>
  <si>
    <t>Esteban Alpizar Mora</t>
  </si>
  <si>
    <t>Papel, cartón, plástico</t>
  </si>
  <si>
    <t>Servicio de recoleccion y acopio</t>
  </si>
  <si>
    <t>RECICLE POWER S.A.</t>
  </si>
  <si>
    <t>Del Antiguo Rancho Guancaste 300 al Sur</t>
  </si>
  <si>
    <t>No. RCS-ARSH-277-2013</t>
  </si>
  <si>
    <t>DPAH-UASSAH-RGA-084-2014</t>
  </si>
  <si>
    <t>Jorge Alfredo Campos Zúñiga</t>
  </si>
  <si>
    <t>Papel (blanco y periódico), cartón, vidrio, plástico</t>
  </si>
  <si>
    <t>200 m Sur de las Piscinas de Goicoechea</t>
  </si>
  <si>
    <t>No. CS-ARS-G-514-14</t>
  </si>
  <si>
    <t>DPAH-UASSAH-RGA-001-2015</t>
  </si>
  <si>
    <t>Xinia Alfaro Marín</t>
  </si>
  <si>
    <t>8695-9332</t>
  </si>
  <si>
    <t>Grecia</t>
  </si>
  <si>
    <t>DPAH-UASSAH-RGA-107-2014</t>
  </si>
  <si>
    <t>Cesar Carballo Paniagua</t>
  </si>
  <si>
    <t>8837-7631</t>
  </si>
  <si>
    <t xml:space="preserve">De la plaza de deportes La Arena, 600 m al Noreste </t>
  </si>
  <si>
    <t>SACOS Y MAS L Y J, S.A.</t>
  </si>
  <si>
    <t xml:space="preserve">San Rafael </t>
  </si>
  <si>
    <t>250 m al Este del Abastecedor  Zamora</t>
  </si>
  <si>
    <t>No. 830-2014</t>
  </si>
  <si>
    <t>DPAH-UASSAH-RGA-109-2014</t>
  </si>
  <si>
    <t>Leonel Rafael Ávila Guillen</t>
  </si>
  <si>
    <t>8861-3117</t>
  </si>
  <si>
    <t>sacosymas2014@hotmail.com</t>
  </si>
  <si>
    <t>Gancoche y polietileno</t>
  </si>
  <si>
    <t>transporte, acopio, valorizaciòn y tratamiento.</t>
  </si>
  <si>
    <t>400 m Sureste de Super Pro</t>
  </si>
  <si>
    <t>San Ramòn</t>
  </si>
  <si>
    <t>No. CO-DARS-SR-137-2014</t>
  </si>
  <si>
    <t>DPAH-UASSAH-RGA-087-2014</t>
  </si>
  <si>
    <t>Leonel Arrieta Vargas</t>
  </si>
  <si>
    <t>8422-7646</t>
  </si>
  <si>
    <t xml:space="preserve">Llantas </t>
  </si>
  <si>
    <t xml:space="preserve"> San Rafael</t>
  </si>
  <si>
    <t>50 m Sur de matadero de PIPASA, Subzona Industrial Central</t>
  </si>
  <si>
    <t>No. 0081-13</t>
  </si>
  <si>
    <t>DPAH-UASSAH-RGA-110-2014</t>
  </si>
  <si>
    <t>Dunnia Ovares Villalobos</t>
  </si>
  <si>
    <t>dunnia-ov@hotmail.com</t>
  </si>
  <si>
    <t>800 m al Oeste de la Iglesia de San Rafael</t>
  </si>
  <si>
    <t>No. 921-13</t>
  </si>
  <si>
    <t>DPAH-UASSAH-RGA-083-2014</t>
  </si>
  <si>
    <t>Rafael Antonio Sandoval Soto</t>
  </si>
  <si>
    <t>DPAH-UASSAH-RGA-089-2014</t>
  </si>
  <si>
    <t>arsaso.aj@gmail.com</t>
  </si>
  <si>
    <t>Plàsticos</t>
  </si>
  <si>
    <t xml:space="preserve">Metales ferrosos y no ferrosos </t>
  </si>
  <si>
    <t xml:space="preserve">Recolecciòn, trasnporte, acopio </t>
  </si>
  <si>
    <t>Las Juntas</t>
  </si>
  <si>
    <t>250 m al Norte de la Escuela de Concepción de las Juntas</t>
  </si>
  <si>
    <t>No. RCH-ARSA-586-2014</t>
  </si>
  <si>
    <t>Irma Rosario Hernández Hernández</t>
  </si>
  <si>
    <t>8898-4197</t>
  </si>
  <si>
    <t>recolección, acopio y valorizacion</t>
  </si>
  <si>
    <t>Papel, plàstico</t>
  </si>
  <si>
    <t>Electrónicos, electrodomèsticos</t>
  </si>
  <si>
    <t>AISA INVERSIONES ENERGÉTICAS S.A</t>
  </si>
  <si>
    <t>Sarapiquì</t>
  </si>
  <si>
    <t>Horquetas</t>
  </si>
  <si>
    <t>100 m Norte y 100 m Oeste de la Bomba de Horquetas de Sarapiquì</t>
  </si>
  <si>
    <t>DPAH-UASSAH-RGA-108-2014</t>
  </si>
  <si>
    <t xml:space="preserve">No disponible </t>
  </si>
  <si>
    <t>DPAH-UASSAH-RGA-092-2014</t>
  </si>
  <si>
    <t>FORESTER RECYCLING S.A.</t>
  </si>
  <si>
    <t>Tirrases</t>
  </si>
  <si>
    <t>Pinos del Este contiguo a la ferretería Pamela</t>
  </si>
  <si>
    <t>No. CS-ARS-CU-RS-PF-0325-2013</t>
  </si>
  <si>
    <t>Lady Patricia Arriola Brenes</t>
  </si>
  <si>
    <t>recicladora-forester@hotmail.com</t>
  </si>
  <si>
    <t>Electrònicos, chatarra, electricos, baterìas</t>
  </si>
  <si>
    <t>800 m Oeste de Wallmars</t>
  </si>
  <si>
    <t>No. CN-ARS-H-2061-2014</t>
  </si>
  <si>
    <t>DPAH-UASSAN-RGA-112-2014</t>
  </si>
  <si>
    <t>Ordinarias</t>
  </si>
  <si>
    <t>Plásticos post-comercial y post-industrial</t>
  </si>
  <si>
    <t xml:space="preserve">Urbanización Tacora, 300 m Oeste y 50 m Sur dela Plaza de Deportes </t>
  </si>
  <si>
    <t>Sergio Díaz Ballar</t>
  </si>
  <si>
    <t>DPAH-UASSAH-RGA-003-2015</t>
  </si>
  <si>
    <t xml:space="preserve">2279-4430  </t>
  </si>
  <si>
    <t>contacto@ionicscr.com</t>
  </si>
  <si>
    <t>Envases de aerosoles conteniendo residuos de hexáno, alcohol, isopropílico, etanol y como propelente LG</t>
  </si>
  <si>
    <t>Servicos de transporte y tratamiento</t>
  </si>
  <si>
    <t xml:space="preserve">Electrónicos, chatarra, baterías secas. </t>
  </si>
  <si>
    <t>MUNDO REP S.A.</t>
  </si>
  <si>
    <t>José Antonio Salas Esquivel</t>
  </si>
  <si>
    <t>DPAH-UASSAH-RGA-106-2014</t>
  </si>
  <si>
    <t>Barrio Cuba, 650 m al Suroeste de la Numar</t>
  </si>
  <si>
    <t>CS-ARS-HMR-418-14</t>
  </si>
  <si>
    <t>Daniel Jiménez Oviedo</t>
  </si>
  <si>
    <t>DPAH-UASSAH-RGA-006-2015</t>
  </si>
  <si>
    <t xml:space="preserve">Ordinaros </t>
  </si>
  <si>
    <t xml:space="preserve">Electrodomésticos, baterías, chatarrra, </t>
  </si>
  <si>
    <t>Cartón, papel, plástico, vidrio, aluminio</t>
  </si>
  <si>
    <t>Servicio de acopio</t>
  </si>
  <si>
    <t>San Francisco de Dos Ríos</t>
  </si>
  <si>
    <t>10 m al Oeste del Motel Sol y Luna</t>
  </si>
  <si>
    <t>CS-ARSSEM-00725-14</t>
  </si>
  <si>
    <t>Mariela Jiménez Oviedo</t>
  </si>
  <si>
    <t>DPAH-UASSAH-RGA-007-2015</t>
  </si>
  <si>
    <t>Plástico, cartón, papel, vidrio y metal</t>
  </si>
  <si>
    <t>Contiguo al puente en la entrada de Santiago del Monte</t>
  </si>
  <si>
    <t>No. ARSLU-3328-07-2014</t>
  </si>
  <si>
    <t>María Esther Oviedo Vargas</t>
  </si>
  <si>
    <t>DPAH-UASSAH-RGA-008-2015</t>
  </si>
  <si>
    <t>Plástico, cartón, papel, vidrio, aluminio</t>
  </si>
  <si>
    <t>Electrodoméstico, baterías, chatarra (metal no ferroso, aluminio, cobre)</t>
  </si>
  <si>
    <t>Contiguo a la Escuela de Suerres de Jiménez</t>
  </si>
  <si>
    <t>No. HC-ARSP-1052-2014</t>
  </si>
  <si>
    <t>Jorge Luis Brenes Mora</t>
  </si>
  <si>
    <t>DPAH-UASSAH-RGA-009-2015</t>
  </si>
  <si>
    <t>Servicio de recolección y transporte</t>
  </si>
  <si>
    <t>Mini bodegas del Este, frente a Xeltron</t>
  </si>
  <si>
    <t>No. ARSLU-3202-04-2014</t>
  </si>
  <si>
    <t>Sergio Acevedo Gutiérrez</t>
  </si>
  <si>
    <t>DPAH-UASSAN-RGA-111-2014</t>
  </si>
  <si>
    <t xml:space="preserve"> Residuos de grasas contenidas en trampas de grasas                </t>
  </si>
  <si>
    <t>Palmares</t>
  </si>
  <si>
    <t>Zaragoza</t>
  </si>
  <si>
    <t>Jesús María Rojas Rojas</t>
  </si>
  <si>
    <t>DPAH-UASSAH-RGA-004-2015</t>
  </si>
  <si>
    <t>GRUPO DE ASESORÍA EN INGENIERÍA Y AMBIENTE GAIA, S.A.</t>
  </si>
  <si>
    <t>400 m Sur del Tajo Los Alfaro.</t>
  </si>
  <si>
    <t>No. 198-2014</t>
  </si>
  <si>
    <t>Sergio Zamora Sauma</t>
  </si>
  <si>
    <t>DPAH-UASSAH-RGA-014-2015</t>
  </si>
  <si>
    <t xml:space="preserve">residuos orgánicos </t>
  </si>
  <si>
    <t>recolección, transporte, tratamiento y disposición final</t>
  </si>
  <si>
    <t>DPAH-UASSAH-RGA-011-2015</t>
  </si>
  <si>
    <t>Infectocontagiosos y medicamentos vencidos</t>
  </si>
  <si>
    <t>2086-2015</t>
  </si>
  <si>
    <t>DPAH-UASSAH-RGA-013-2015</t>
  </si>
  <si>
    <t>600 m Norte del Taller 3 M</t>
  </si>
  <si>
    <t>ASOCIACIÓN PRO FOMENTO DE PROYECTOS PRODUCTIVOS DE LA SUB REGIÓN DE QUEPOS (ASOPROQUEPOS)</t>
  </si>
  <si>
    <t>Aguirre</t>
  </si>
  <si>
    <t xml:space="preserve">Quepos </t>
  </si>
  <si>
    <t>Carretera a Damas en Spray de Rios, después del Bambú La entrada que sigue 200 m Oeste</t>
  </si>
  <si>
    <t>José Francisco Mattey Fonseca</t>
  </si>
  <si>
    <t>Servicios de acopio y valorización</t>
  </si>
  <si>
    <t>CAMPOS Y MUÑOZ ASESORES PROFESIONALES S.A. (CIMAP S.A.)</t>
  </si>
  <si>
    <t>ECO PLASTIC SOLUCTIONS S.A.</t>
  </si>
  <si>
    <t xml:space="preserve"> San Antonio</t>
  </si>
  <si>
    <t>Zona Franca Z, Bodega 33</t>
  </si>
  <si>
    <t>No. 1269-2014</t>
  </si>
  <si>
    <t>DPAH-UASSAH-RGA-017-2015</t>
  </si>
  <si>
    <t>Mònica Román Jacobo</t>
  </si>
  <si>
    <t>2291-8844     fax.2291-8839  89107789</t>
  </si>
  <si>
    <t>300 m Norte de CENADA</t>
  </si>
  <si>
    <t>No. CH-ARS-H-2419-2014</t>
  </si>
  <si>
    <t>Geovanny Mena Monge</t>
  </si>
  <si>
    <t>DPAH-UASSAH-016-2015</t>
  </si>
  <si>
    <t xml:space="preserve"> Papel</t>
  </si>
  <si>
    <t xml:space="preserve"> DPAH-UASSAH-RGA-015-2015</t>
  </si>
  <si>
    <t>Carlos Andrés Rincón Apraéz</t>
  </si>
  <si>
    <t>CAMPOS RECYCLING INDUSTRIAL S.A.</t>
  </si>
  <si>
    <t>Ochomogo, frente a RECOPE, Condominio Industrial El Alto</t>
  </si>
  <si>
    <t>Roger Alejandro Campos Orozco</t>
  </si>
  <si>
    <t>DPAH-UASSAH-RGA-026-2015</t>
  </si>
  <si>
    <t>2537-3520     89224212</t>
  </si>
  <si>
    <t>Acopio, Valorización y exportación</t>
  </si>
  <si>
    <t>San Joaquín</t>
  </si>
  <si>
    <t>100 m al Este del Lagar</t>
  </si>
  <si>
    <t>Belén-Flores</t>
  </si>
  <si>
    <t>No. ARSBF-580-2011</t>
  </si>
  <si>
    <t>Erick Arturo Jiménez Hernández</t>
  </si>
  <si>
    <t>DPAH-UASSAH-RGA-019-2015</t>
  </si>
  <si>
    <t>erick.jh18@gmail.com</t>
  </si>
  <si>
    <t>Electrónicos, Electrodomésticos, Baterias, Chatarra</t>
  </si>
  <si>
    <t>metal</t>
  </si>
  <si>
    <t>Acopio y desensamblaje</t>
  </si>
  <si>
    <t xml:space="preserve">DPAH-UASSAH-RGA-098-2014                 </t>
  </si>
  <si>
    <t>1 km al Sur de entrada a calle El Urbano</t>
  </si>
  <si>
    <t>DPAH-UASSAH-RGA-021-2015</t>
  </si>
  <si>
    <t>Javier Rodríguez Calvo</t>
  </si>
  <si>
    <t>residuos de alimentos, madera y hojas secas trituradas</t>
  </si>
  <si>
    <t>ALQUILERES FECA S.A.</t>
  </si>
  <si>
    <t>Barrio Cuba, de los tanques de la NUMAR 300 m Oeste y 100 m Sur.</t>
  </si>
  <si>
    <t>No. CS-ARS-HMR-1487-15</t>
  </si>
  <si>
    <t>Carlos Solìs Quesada</t>
  </si>
  <si>
    <t>Plástico, cartón y papel</t>
  </si>
  <si>
    <t>DPAH-UASSAH-RGA-025-2015</t>
  </si>
  <si>
    <t>RECICLADORA DEL VALLE ECOLÓGICO LTDA</t>
  </si>
  <si>
    <t>100 m Norte y 300 m Oeste de tienda y medias Casino</t>
  </si>
  <si>
    <t>No. CN-ARS-H-150-2015</t>
  </si>
  <si>
    <t>Nestor Solís Valerio</t>
  </si>
  <si>
    <t>DPAH-UASSAH-RGA-024-2015</t>
  </si>
  <si>
    <t>2239-3791    fax.2239-3793   8592-4635</t>
  </si>
  <si>
    <t>soliscsa@racsa.co.cr</t>
  </si>
  <si>
    <t>Pacas de papel reciclado</t>
  </si>
  <si>
    <t>Rita</t>
  </si>
  <si>
    <t>Barrio La Carmona</t>
  </si>
  <si>
    <t>No. HC-ARSP-05-2014</t>
  </si>
  <si>
    <t>Gerardo Vargas Montoya</t>
  </si>
  <si>
    <t>DPAH-UASSAH-RGA-023-2015</t>
  </si>
  <si>
    <t xml:space="preserve">8838-8169    </t>
  </si>
  <si>
    <t>reforestacionesvyb@yahoo.es</t>
  </si>
  <si>
    <t>Plástico, papel, cartón, vidrio, metal</t>
  </si>
  <si>
    <t>Recolección, transporte, acopio y exportaciòn</t>
  </si>
  <si>
    <t>Servicio acopio y valorización</t>
  </si>
  <si>
    <t>BAJO EL OCÉANO DEL SUEÑO S.A.</t>
  </si>
  <si>
    <t>25 m Norte del Puente Purires</t>
  </si>
  <si>
    <t>De El Guarco</t>
  </si>
  <si>
    <t>No. 4812</t>
  </si>
  <si>
    <t>Adrian Ernesto Jiménez Vindas</t>
  </si>
  <si>
    <t>nonospharma@hotmail.com</t>
  </si>
  <si>
    <t>DPAH-UASSAH-RGA-022-2015</t>
  </si>
  <si>
    <t>Plástico, cartón, papel, vidrio, metal</t>
  </si>
  <si>
    <t>residuos electrónicos, electrodomésticos, baterías y chatarra</t>
  </si>
  <si>
    <t>Daniel Flores</t>
  </si>
  <si>
    <t>100 m Sur y 100 m Este de Rectificadora el Sur</t>
  </si>
  <si>
    <t>No. RB-ARZ-PZ-873-2013</t>
  </si>
  <si>
    <t>Hellen Villalta Jiménez</t>
  </si>
  <si>
    <t>8315-6064</t>
  </si>
  <si>
    <t>DPAH-UASSAH-RGA-005-2015</t>
  </si>
  <si>
    <t>Papel, cartón, plástico, vidrio</t>
  </si>
  <si>
    <t>residuos electrónicos, baterías, chatarra, fluorescentes</t>
  </si>
  <si>
    <t>300 m Oeste y 100 m Norte del Antiguo Bar Warumos</t>
  </si>
  <si>
    <t>No. 789-2014</t>
  </si>
  <si>
    <t>Adriana Valenciano González</t>
  </si>
  <si>
    <t>avalenciano@reciclajevalenciano.com</t>
  </si>
  <si>
    <t>DPAH-UASSAH-RGA-010-2015</t>
  </si>
  <si>
    <t>RECICLADOS ICG-DE COSTA RICA S.A.</t>
  </si>
  <si>
    <t>400 m Este de la entrada a INDUPARK, calle Los Llanos</t>
  </si>
  <si>
    <t>No. 343-15</t>
  </si>
  <si>
    <t>Robert Christian Van Der Putten</t>
  </si>
  <si>
    <t>Cartón, papel, plastico y sacos</t>
  </si>
  <si>
    <t>DPAH-UASSAH-RGA-018-2015</t>
  </si>
  <si>
    <t>HANNIA PATRICIA PÉREZ ROJAS</t>
  </si>
  <si>
    <t>Pocosol</t>
  </si>
  <si>
    <t>Santa Rosa, 300 m Noroeste del Aserradero Santa Rosa</t>
  </si>
  <si>
    <t>Santa Rosa</t>
  </si>
  <si>
    <t>No. ARSSR-405-14</t>
  </si>
  <si>
    <t>Hannia Pérez Rojas</t>
  </si>
  <si>
    <t>DPAH-UASSAH-RGA-027-2015</t>
  </si>
  <si>
    <t xml:space="preserve">8390-9910  </t>
  </si>
  <si>
    <t>hannia020@hotmail.com</t>
  </si>
  <si>
    <t>Recolección, acopio y diposicion final</t>
  </si>
  <si>
    <t>100 m Sur y 100 m Suroeste del Servicentro El Guarco</t>
  </si>
  <si>
    <t>Luis Diego Mena Jara</t>
  </si>
  <si>
    <t>DPAH-UASSAH-RGA-028-2015</t>
  </si>
  <si>
    <t>ANGIE ANDREA ROJAS FONSECA</t>
  </si>
  <si>
    <t>Av.15, calle 1, contiguo Automercado</t>
  </si>
  <si>
    <t>No. CN-ARS-H-1963-2013</t>
  </si>
  <si>
    <t>Angie Rojas Fonseca</t>
  </si>
  <si>
    <t>Orgánicos y, ordinarios no valorizables</t>
  </si>
  <si>
    <t>Carrillo</t>
  </si>
  <si>
    <t>Filadelfia</t>
  </si>
  <si>
    <t>Filadelfia de Carrillo, Barrio La Cruz diagonal al Arco</t>
  </si>
  <si>
    <t>No. RCH-C-5-01-0586-2014</t>
  </si>
  <si>
    <t>DPAH-UASSAH-RGA-030 -2015</t>
  </si>
  <si>
    <t>DPAH-UASSAH-RGA-035-2015</t>
  </si>
  <si>
    <t>Maylor José Campos Rivera</t>
  </si>
  <si>
    <t>8989-8862</t>
  </si>
  <si>
    <t>mcamposrecicla@gmail.com</t>
  </si>
  <si>
    <t>Recolección, acopio y desensamblaje</t>
  </si>
  <si>
    <t>San Jerónimo</t>
  </si>
  <si>
    <t>100 m Oeste de la Plaza de Deportes o del Templo Católico</t>
  </si>
  <si>
    <t>No. PSF-022-2015</t>
  </si>
  <si>
    <t>DPAH-UASSAH-RGA-032-2015</t>
  </si>
  <si>
    <t>Karla Padilla Rodríguez</t>
  </si>
  <si>
    <t>reciclajesdeloccidente@gmail.com</t>
  </si>
  <si>
    <t>CORPORACIÓN FDC TÉCNICA INDUSTRIAL S.A.</t>
  </si>
  <si>
    <t>De la Pozuelo, 300 m Norte, 100 m Este y 100 m Norte</t>
  </si>
  <si>
    <t>Carmen, Merced, Uruca</t>
  </si>
  <si>
    <t>Frank Donald Castagnet Batanero</t>
  </si>
  <si>
    <t>DPAH-UASSAH-RGA-033-2015</t>
  </si>
  <si>
    <t>Papel, Aluminio, pet y tetra pack</t>
  </si>
  <si>
    <t>10 m Norte y 800 m Oeste de la Guardia Rural</t>
  </si>
  <si>
    <t>No. CN-ARSSD-160-2015</t>
  </si>
  <si>
    <t>Gustavo Chaves Araya</t>
  </si>
  <si>
    <t xml:space="preserve">2244-2043   </t>
  </si>
  <si>
    <t>gchaves@tarimaeconomica.com</t>
  </si>
  <si>
    <t xml:space="preserve">Tarimas de madera </t>
  </si>
  <si>
    <t>Servicios elaboración y reparación</t>
  </si>
  <si>
    <t>125 m Sur del río Virilla</t>
  </si>
  <si>
    <t>No. CS-ARSCMU-0130-15</t>
  </si>
  <si>
    <t>DPAH-UASSAH-RGA-034-2015</t>
  </si>
  <si>
    <t>Papel, vidrio</t>
  </si>
  <si>
    <t>notificaciones@ebicr.com</t>
  </si>
  <si>
    <t>DPAH-UASSAH-RGA-031-2015</t>
  </si>
  <si>
    <t>Cañas</t>
  </si>
  <si>
    <t>150 m Sur del Servicentro el Gran Parqueo</t>
  </si>
  <si>
    <t>No. 138-2015</t>
  </si>
  <si>
    <t>DPAH-UASSAH-RGA-039-2015</t>
  </si>
  <si>
    <t>Ronald Brenes Sanabria</t>
  </si>
  <si>
    <t>info@isoges.com</t>
  </si>
  <si>
    <t>BATERIAS Y LLANTAS ROMERO S.A.</t>
  </si>
  <si>
    <t>Catedral</t>
  </si>
  <si>
    <t>300 m de la Maternidad Carit, contiguo al Night Club Kamur</t>
  </si>
  <si>
    <t>No. CS-ARSSEM-1246-14</t>
  </si>
  <si>
    <t>DPAH-UASSAH-RGA-038-2015</t>
  </si>
  <si>
    <t>Luis Francisco Romero González</t>
  </si>
  <si>
    <t>Baterías vehículos</t>
  </si>
  <si>
    <t xml:space="preserve">2226-5156   fax.2226-5146          8883-7744 </t>
  </si>
  <si>
    <t>CANTIDAD  DE RESIDUOS POR MES</t>
  </si>
  <si>
    <t>2500 Tm</t>
  </si>
  <si>
    <t>500 Tm</t>
  </si>
  <si>
    <r>
      <t>10 m</t>
    </r>
    <r>
      <rPr>
        <vertAlign val="superscript"/>
        <sz val="10"/>
        <color theme="1"/>
        <rFont val="Arial"/>
        <family val="2"/>
      </rPr>
      <t>3</t>
    </r>
    <r>
      <rPr>
        <sz val="10"/>
        <color theme="1"/>
        <rFont val="Arial"/>
        <family val="2"/>
      </rPr>
      <t xml:space="preserve"> </t>
    </r>
  </si>
  <si>
    <t>20 Tm</t>
  </si>
  <si>
    <t>10 Tm</t>
  </si>
  <si>
    <t>350 T.M.</t>
  </si>
  <si>
    <t>350 Tm</t>
  </si>
  <si>
    <t>60 Tm</t>
  </si>
  <si>
    <t>80 Tm</t>
  </si>
  <si>
    <t>400 Tm</t>
  </si>
  <si>
    <t>12 Tm</t>
  </si>
  <si>
    <t>300 Tm</t>
  </si>
  <si>
    <t>1000 Tm</t>
  </si>
  <si>
    <t>1 Tm</t>
  </si>
  <si>
    <t>25 Tm</t>
  </si>
  <si>
    <t xml:space="preserve">5 Tm </t>
  </si>
  <si>
    <t>300 kg</t>
  </si>
  <si>
    <t>100 Tm</t>
  </si>
  <si>
    <t>50 Tm</t>
  </si>
  <si>
    <t>600 Tm (Baterías),  Filtros 10 Tm, Residuos de Plomo 0,2 Tm</t>
  </si>
  <si>
    <t>0,5 Tm</t>
  </si>
  <si>
    <t>200 Tm</t>
  </si>
  <si>
    <t>735 Tm</t>
  </si>
  <si>
    <t>Papel, cartón, vidrio plástico, madera y hierrro</t>
  </si>
  <si>
    <t>Baterías y flourescentes</t>
  </si>
  <si>
    <t>1,25 Tm</t>
  </si>
  <si>
    <t>0,1 Tm.</t>
  </si>
  <si>
    <t>2100 Tm</t>
  </si>
  <si>
    <t>0,2 Tm</t>
  </si>
  <si>
    <t>5,5 Tm</t>
  </si>
  <si>
    <t>3 Tm</t>
  </si>
  <si>
    <t>70 Tm</t>
  </si>
  <si>
    <t>30 Tm</t>
  </si>
  <si>
    <t>66 Tm</t>
  </si>
  <si>
    <t>2,2 Tm</t>
  </si>
  <si>
    <t>16,5 Tm</t>
  </si>
  <si>
    <t>10,1 Tm</t>
  </si>
  <si>
    <t>150 Tm</t>
  </si>
  <si>
    <t>15 Tm</t>
  </si>
  <si>
    <t>120 Tm</t>
  </si>
  <si>
    <t>8 Tm</t>
  </si>
  <si>
    <t>22 Tm</t>
  </si>
  <si>
    <t>48 Tm</t>
  </si>
  <si>
    <t>4,5 Tm</t>
  </si>
  <si>
    <t>250 Tm</t>
  </si>
  <si>
    <t>1300 Tm</t>
  </si>
  <si>
    <t>52 Tm</t>
  </si>
  <si>
    <t>34 Tm</t>
  </si>
  <si>
    <t>0,07Tm</t>
  </si>
  <si>
    <t>40 Tm</t>
  </si>
  <si>
    <t>57 Tm</t>
  </si>
  <si>
    <t>370 Tm</t>
  </si>
  <si>
    <t>Electrónicos, 3 T de electrodomésticos, baterias y chatarra</t>
  </si>
  <si>
    <t>480 Tm</t>
  </si>
  <si>
    <t>1,2 Tm</t>
  </si>
  <si>
    <t>50  Tm</t>
  </si>
  <si>
    <t>736 Tm</t>
  </si>
  <si>
    <t>287 Tm</t>
  </si>
  <si>
    <t>64,5 Tm</t>
  </si>
  <si>
    <t>35,5 Tm</t>
  </si>
  <si>
    <t>35 Tm</t>
  </si>
  <si>
    <t>ROGELIO FERNÁNDEZ QUESADA - FUMIGADORA  ALTO, S.A.</t>
  </si>
  <si>
    <t>4000 Unids</t>
  </si>
  <si>
    <t>900 Tm</t>
  </si>
  <si>
    <t>16890 Tm</t>
  </si>
  <si>
    <t>2,5 Tm</t>
  </si>
  <si>
    <t>No se especifíca.</t>
  </si>
  <si>
    <t>11 Tm</t>
  </si>
  <si>
    <t>6000  Tarimas</t>
  </si>
  <si>
    <t>SOLUCIONES FLORUMA LIMITADA</t>
  </si>
  <si>
    <t>220 Tm</t>
  </si>
  <si>
    <t>12,5 Tm</t>
  </si>
  <si>
    <t>77  Tm</t>
  </si>
  <si>
    <t xml:space="preserve">2 Tm     </t>
  </si>
  <si>
    <t>,68 Tm</t>
  </si>
  <si>
    <t>27 Tm</t>
  </si>
  <si>
    <t>2600 Tm</t>
  </si>
  <si>
    <t>30 Estañones</t>
  </si>
  <si>
    <t>6 Tm</t>
  </si>
  <si>
    <t>33 Tm</t>
  </si>
  <si>
    <r>
      <t>10 m</t>
    </r>
    <r>
      <rPr>
        <vertAlign val="superscript"/>
        <sz val="10"/>
        <rFont val="Arial"/>
        <family val="2"/>
      </rPr>
      <t xml:space="preserve">3 </t>
    </r>
  </si>
  <si>
    <r>
      <t>250 m</t>
    </r>
    <r>
      <rPr>
        <vertAlign val="superscript"/>
        <sz val="10"/>
        <rFont val="Arial"/>
        <family val="2"/>
      </rPr>
      <t>3</t>
    </r>
  </si>
  <si>
    <t>180 Tm</t>
  </si>
  <si>
    <t>150 tm</t>
  </si>
  <si>
    <t>SISTEMAS TECNOLÓGICOS DE RECICLAJE Y PROCESAMIENTO DE DESECHOS S.A. (SITERE S.A.)</t>
  </si>
  <si>
    <t>75 m Sur de la Farmacia del Hospital Clínica Bíblica</t>
  </si>
  <si>
    <t>No. CS-ARSSEM-001946-14</t>
  </si>
  <si>
    <t>Jaime Andrés Cabezas Paterson</t>
  </si>
  <si>
    <t>DPAH-UASSAH-RGA-040-2015</t>
  </si>
  <si>
    <t xml:space="preserve">Bioinfecciosos </t>
  </si>
  <si>
    <t>Servicio de Acopio</t>
  </si>
  <si>
    <t xml:space="preserve">Ordinarios                     </t>
  </si>
  <si>
    <t>Electrónicos, chatarra, baterías, electrodomésticos</t>
  </si>
  <si>
    <t xml:space="preserve">30 Tm                         </t>
  </si>
  <si>
    <t>25 Kg</t>
  </si>
  <si>
    <r>
      <t xml:space="preserve">Chatarra                      </t>
    </r>
    <r>
      <rPr>
        <sz val="10"/>
        <color rgb="FFFF0000"/>
        <rFont val="Arial"/>
        <family val="2"/>
      </rPr>
      <t xml:space="preserve"> </t>
    </r>
  </si>
  <si>
    <t xml:space="preserve">40  Tm                          </t>
  </si>
  <si>
    <t>Radial Santa Ana - Belén de Matra 300 m este Ofibodegas Grupo Pelón OB# 1</t>
  </si>
  <si>
    <t>Carlos Alberto Umaña Aguilar</t>
  </si>
  <si>
    <t>cumana@solucionesfloruma.com</t>
  </si>
  <si>
    <t>RECOLECTORA DE GUANACASTE S.A.</t>
  </si>
  <si>
    <t>B° Santa Ana, de los semáforos 5 km al oeste carretera a Nicoya</t>
  </si>
  <si>
    <t>No. RCH-ARSL-2536-2014</t>
  </si>
  <si>
    <t>David Maldonado Rodríguez</t>
  </si>
  <si>
    <t>DPAH-UASSAH-RGA-036-2015</t>
  </si>
  <si>
    <t>89106322    60407223</t>
  </si>
  <si>
    <t>contacto@empresaregusa.com</t>
  </si>
  <si>
    <t>Plástico, vidrio, hojalata, aluminio, cartón, tetra pak, papel, residuos ordinarios no valorizables</t>
  </si>
  <si>
    <t xml:space="preserve">Peligrosos   </t>
  </si>
  <si>
    <t>0,20 Tm - 0,25 Tm</t>
  </si>
  <si>
    <t>1311-2014</t>
  </si>
  <si>
    <t>VALU SHRED COSTA RICA VSCR S.A.</t>
  </si>
  <si>
    <t>Laura Cornejo Ruh</t>
  </si>
  <si>
    <t>recepcion@valushred.cr</t>
  </si>
  <si>
    <t>SUELOS FERTILIZANTES ORGÁNICOS S.A.</t>
  </si>
  <si>
    <t>1,5 Tm</t>
  </si>
  <si>
    <t>Jaris</t>
  </si>
  <si>
    <t>800 m Norte y 500 m Este de la Escuela de la Fila</t>
  </si>
  <si>
    <t>No. CS-ARS-MP-93-2015</t>
  </si>
  <si>
    <t>Lourdes Eugenia Umaña Retana</t>
  </si>
  <si>
    <t>DPAH-UASSAH-RGA-042-2015</t>
  </si>
  <si>
    <t>gena12cr@gmail.com</t>
  </si>
  <si>
    <t>Chatarra de metal, aluminio, bronce, cobre, plástico, tarimas plástico, tarimas de madera, tanquetas grandes para líquidos, estañones de metal, cartón, papel reciclable, madera para leña, tela de nylon, tubos de cartón , postes de madera y poste de lata</t>
  </si>
  <si>
    <t>2054 kg de chatarra de metal, 20 kg de aluminio, 9 kg de bronce, 51 kg de cobre, 18552 kg de plástico, 425  tarimas plástico, 178  tarimas de madera, 4 tanquetas grandes para líquidos, 98 estañones de metal, 802 kg de cartón, 245 kg de papel reciclable, 6 lotes de madera para leña, 383 kg de tela de nylon, 173  tubos de cartón , 7 postes de madera y 80 postes de lata</t>
  </si>
  <si>
    <t>RECICLADORA COSTARRICENSE DE METALES REMECSA S.A. (REMECSA)</t>
  </si>
  <si>
    <t>Zapote</t>
  </si>
  <si>
    <t>100 m Este Autos Bohio</t>
  </si>
  <si>
    <t>No. CS-ARSSEM-00328-15</t>
  </si>
  <si>
    <t>20 Mar. 2016</t>
  </si>
  <si>
    <t>Giovanni Esquivel Gatjens</t>
  </si>
  <si>
    <t>DPAH-UASSAH-RGA-041-2015</t>
  </si>
  <si>
    <t>Residuos Electrónicos, catalizadores y silenciadores de vehículos</t>
  </si>
  <si>
    <t>250 kg de residuos electrónicos (tarjetas electrónicas y metales ferrosos) y  450 kg de catalizadores y silenciadores</t>
  </si>
  <si>
    <t>Purral</t>
  </si>
  <si>
    <t>Purral, Calle Soto, de los tanques del A y A 200 m este y 200 m sur</t>
  </si>
  <si>
    <t>No. CS-ARS-G-861-15</t>
  </si>
  <si>
    <t>Jonathan Porras Morales</t>
  </si>
  <si>
    <t>8699-0234</t>
  </si>
  <si>
    <t>jonathanPorrasMorales06@hotmail.com</t>
  </si>
  <si>
    <t>Papel, cartón, plástico, vidrio y aluminio</t>
  </si>
  <si>
    <t>20 Tm                        (12 Tm papel, 3 Tm cartón, 1 Tm plástico, 3,5 Tm vidrio y 0,5 Tm aluminio)</t>
  </si>
  <si>
    <t>DPAH-UASSAH-RGA-044-2015</t>
  </si>
  <si>
    <t>carlos.rincon@ecowaycr.com</t>
  </si>
  <si>
    <t>Paraíso</t>
  </si>
  <si>
    <t>Orosi</t>
  </si>
  <si>
    <t>50 m Este, 100 m Norte y 100 m Este  de la Estación de Servicio, Urbanización OROKAY, casa A-6</t>
  </si>
  <si>
    <t>Paraíso  - Cervantes</t>
  </si>
  <si>
    <t>No. 1026</t>
  </si>
  <si>
    <t>ticoscrapsa@yahoo.com.ar</t>
  </si>
  <si>
    <t xml:space="preserve"> Exportación </t>
  </si>
  <si>
    <t>Chatarra y residuos de aluminio</t>
  </si>
  <si>
    <t>1000 Tm (960 Tm chatarra y 40 Tm residuos de aluminio)</t>
  </si>
  <si>
    <t>L.H. BIOSUR S.A.</t>
  </si>
  <si>
    <t>Valverde Vega</t>
  </si>
  <si>
    <t>Sarchi Sur</t>
  </si>
  <si>
    <t>1 km Norte Iglesia Católica Rincón de Alpízar</t>
  </si>
  <si>
    <t>No. CO-DARS-VV-0101-2014</t>
  </si>
  <si>
    <t>8821-9547</t>
  </si>
  <si>
    <t>1200 Tm</t>
  </si>
  <si>
    <t>Servicios de Valorización</t>
  </si>
  <si>
    <t>DPAH-UASSAH-RGA-047-2015</t>
  </si>
  <si>
    <t xml:space="preserve">Palmital Norte, 500 m Norte de la plaza de deportes (Bodega Verde) </t>
  </si>
  <si>
    <t>Javier Andres Vicari</t>
  </si>
  <si>
    <t>Recolección Transporte Acopio Valorización,  Tratamiento y exportación</t>
  </si>
  <si>
    <t>2 Tm</t>
  </si>
  <si>
    <t>Placas radiagráficas y negativos</t>
  </si>
  <si>
    <t>Rigoberto Chavez Vargas</t>
  </si>
  <si>
    <t>AGROCENTRO TROPICAL S.A.</t>
  </si>
  <si>
    <t>No. 4616</t>
  </si>
  <si>
    <t>Alberto González Quiroga</t>
  </si>
  <si>
    <t>DPAH-UASSAH-RGA-046-2015</t>
  </si>
  <si>
    <t>confidetec@gmail.com</t>
  </si>
  <si>
    <t>Servicios  de Transporte, valorización y tratamiento</t>
  </si>
  <si>
    <t>Residuos de grasa animal y lodos tratados de sistemas de tratamiento de aguas residuales</t>
  </si>
  <si>
    <t xml:space="preserve">Residuos Agroindustriales  </t>
  </si>
  <si>
    <t xml:space="preserve">100 Tm residuos agroindustriales, </t>
  </si>
  <si>
    <t xml:space="preserve">10 Tm residuos de grasas animal, 500 Tm lodos tratados de sistemas de tratamiento </t>
  </si>
  <si>
    <t>COMPAÑÍA RECONSTRUCTORA DE ESTAÑONES SAN RAFAEL S.A.</t>
  </si>
  <si>
    <t>Oreamuno</t>
  </si>
  <si>
    <t>500 m Norte de Restaurante Mi Tierra, carretera Chinchilla Vieja</t>
  </si>
  <si>
    <t>No, 1953-2013</t>
  </si>
  <si>
    <t>DPAH-UASSAH-RGA-051-2015</t>
  </si>
  <si>
    <t xml:space="preserve">Juan Carlos Meneses Brenes </t>
  </si>
  <si>
    <t>wmenesesso@hotmail.com</t>
  </si>
  <si>
    <t>Estañones de plástico, metal y acero.</t>
  </si>
  <si>
    <t>Servicio de Valorización (reconstrucción)</t>
  </si>
  <si>
    <t>INDUSTRIAL FAT S.A.</t>
  </si>
  <si>
    <t>Km 31,5 Carretera Interamericana</t>
  </si>
  <si>
    <t>Kilómetro 34,5 Interamericana Sur</t>
  </si>
  <si>
    <t>MAG, SENASA, Dirección de Operaciones Nacionales</t>
  </si>
  <si>
    <t>PSF./CVO No.</t>
  </si>
  <si>
    <t>DPAH-UASSAH-RGA-050-2015</t>
  </si>
  <si>
    <t>Luis Alberto Jiménez Villalobos</t>
  </si>
  <si>
    <t>No. 090438-01                     (CVO)</t>
  </si>
  <si>
    <t>Residuos carnicos de origen bovino, equino, porcino y aves para producción de alimento para animales</t>
  </si>
  <si>
    <t>Servicio de acopio, valorización, tratamiento y disposición final.</t>
  </si>
  <si>
    <t>No. 1051-2015</t>
  </si>
  <si>
    <t xml:space="preserve">800 m Este de la Iglesia Católico de Desamparados de Alajuela </t>
  </si>
  <si>
    <t>Abel Sánchez Solorzano</t>
  </si>
  <si>
    <t>Servicios de recolección, transporte, acopio y valorización, tratamiento y disposición final</t>
  </si>
  <si>
    <t>DPAH-UASSAH-RGA-049-2015</t>
  </si>
  <si>
    <t>DPAH-UASSAH-RGA-048-2015</t>
  </si>
  <si>
    <t>George Faeth Araya</t>
  </si>
  <si>
    <t xml:space="preserve">2 Tm </t>
  </si>
  <si>
    <t>Papel, cartón, vidrio, plástico, tetrabrick, aluminio</t>
  </si>
  <si>
    <t>Electrónicos, fluorescentes, baterias</t>
  </si>
  <si>
    <t>SERVICIOS TÉCNICOS TRANSMÉDICA S.A.</t>
  </si>
  <si>
    <t>Barrio San José, Zona Industrial, contiguo a Bodega EUCOR, 300 m Norte del Motel La Fuente</t>
  </si>
  <si>
    <t>No. CS-ARS-CU-581-15</t>
  </si>
  <si>
    <t>DPAH-UASSAH-RGA-052-2015</t>
  </si>
  <si>
    <t>Jonathan Cordero Alvarado</t>
  </si>
  <si>
    <t>Bioinfecciosos y farmacéuticos</t>
  </si>
  <si>
    <t>1,5 Tm bioinfecciosos y 0.05 Tm desechos farmacéuticos.</t>
  </si>
  <si>
    <t>Guacima</t>
  </si>
  <si>
    <t>Santiago Oeste frente a Carrocería M y R</t>
  </si>
  <si>
    <t>No. 0848-2015</t>
  </si>
  <si>
    <t>DPAH-UASSAH-RGA-054-2015</t>
  </si>
  <si>
    <t>Victor Rodríguez Arrieta</t>
  </si>
  <si>
    <t>victoremanuel633@gmail.com</t>
  </si>
  <si>
    <t>Estañones y tarimas de plástico</t>
  </si>
  <si>
    <t>1,5 Tm estañones   1,5 Tm tarimas de plástico</t>
  </si>
  <si>
    <t>San Jocecito</t>
  </si>
  <si>
    <t xml:space="preserve">400 m Norte del </t>
  </si>
  <si>
    <t>San Rafeal -  Santa Barbara</t>
  </si>
  <si>
    <t>No. 674-15</t>
  </si>
  <si>
    <t>DPAH-UASSAH-RGA-055-2015</t>
  </si>
  <si>
    <t>Sebastian Cordero Villalobos</t>
  </si>
  <si>
    <t>4700--5515    fax.47005515  8882-0411</t>
  </si>
  <si>
    <t xml:space="preserve">papel, plastcio, galones y pichingas, tarimas de madera, tanquetas y estañones de plástico y metal, </t>
  </si>
  <si>
    <t xml:space="preserve">0,3 Tm </t>
  </si>
  <si>
    <t>Transporte</t>
  </si>
  <si>
    <t>SOLUCIONES DETEA S.A.</t>
  </si>
  <si>
    <t>Bo. San José, Bodega #01, frente al Plantel Municipal</t>
  </si>
  <si>
    <t>No. CS-ARS-CU-761-15</t>
  </si>
  <si>
    <t>DPAH-UASSAH-RGA-057-2015</t>
  </si>
  <si>
    <t>Rafael Ángel Guerrero Chaves</t>
  </si>
  <si>
    <t>Tel/fax 2285-5660</t>
  </si>
  <si>
    <t>Servicios de recolección, transporte y acopio</t>
  </si>
  <si>
    <t>Centro</t>
  </si>
  <si>
    <t>Intersección de Orotina sobre carretera nuweva 3 km Sur hacia Turrubares, 300 m antes del puente río Tárcoles</t>
  </si>
  <si>
    <t>DPAH-UASSAH-RGA-065-2014</t>
  </si>
  <si>
    <t>Luis Montoya Mora</t>
  </si>
  <si>
    <t xml:space="preserve">afuentes@wppcontinental.com </t>
  </si>
  <si>
    <t>Disposicion Final</t>
  </si>
  <si>
    <t>Dulce Nombre</t>
  </si>
  <si>
    <t>Campo Ayala, 1,5 kms carretera a Navarro de Socorro</t>
  </si>
  <si>
    <t>DPAH-UASSAH-RGA-064-2014</t>
  </si>
  <si>
    <t>WPP RECICLAJE Y RECOLECCION DE DESECHOS COMERCIALES S.A.</t>
  </si>
  <si>
    <t>Costado Suroeste de la Plaza Deporte del Coco.</t>
  </si>
  <si>
    <t>No. 390-2011</t>
  </si>
  <si>
    <t>DPAH-UASSAH-RGA-091-2014</t>
  </si>
  <si>
    <t>Eduardo Ulloa Clare</t>
  </si>
  <si>
    <t>Ordinarios, escombros, residuos de jardinería, tierra, no tradiIcional</t>
  </si>
  <si>
    <t>Lodos de Planta de Tratamiento</t>
  </si>
  <si>
    <t>4000 Tm</t>
  </si>
  <si>
    <t>Recolección, transporte, valorización y Disposición final.</t>
  </si>
  <si>
    <t>Merced</t>
  </si>
  <si>
    <t>200 Norte y 75 Este del restaurante  Bagelmen´s</t>
  </si>
  <si>
    <t>DPAH-UASSAH-RGA-066-2014</t>
  </si>
  <si>
    <t>No. 599-2011</t>
  </si>
  <si>
    <t>Luis Ángel Montoya Mora</t>
  </si>
  <si>
    <t>2274-1816      fax.2274-1764   8831-3449</t>
  </si>
  <si>
    <t>tratamiento y disposicion final</t>
  </si>
  <si>
    <t xml:space="preserve">Lodos de planta de tratamiento del Relleno Sanitario de Río Azul </t>
  </si>
  <si>
    <t>1,5 km Este del plantel de RECOPE</t>
  </si>
  <si>
    <t>Jorge Luis Arias Bogantes</t>
  </si>
  <si>
    <t>DPAH-UASSAH-RGA-056-2015</t>
  </si>
  <si>
    <t>Tratamiento de aguas ordinarias a terceros</t>
  </si>
  <si>
    <t>Aguas Residuales Ordinarias</t>
  </si>
  <si>
    <t xml:space="preserve">150 m Norte del Plantel Constructora DINAJU, Vuelta Cooper </t>
  </si>
  <si>
    <t>No. PF-RHN-ARSAZ-507-2015</t>
  </si>
  <si>
    <t>DPAH-UASSAH-RGA-001-2016</t>
  </si>
  <si>
    <t>Alex Arias Murillo</t>
  </si>
  <si>
    <t>telefax.2474-4077 8857-7298</t>
  </si>
  <si>
    <t>chanoarias@gmail.com</t>
  </si>
  <si>
    <t>residuos orgánicos provenientes de indsutria agroecuaria y maderera</t>
  </si>
  <si>
    <t>Recolección, transporte, acopio, valorización, tratamiento y disposición final</t>
  </si>
  <si>
    <t>RECYPLAST 
RECICLADOS PLASTICOS INDUSTRIALES S.A.</t>
  </si>
  <si>
    <t>No. HC-DARS-S-2015-365</t>
  </si>
  <si>
    <t>DPAH-UASSAH-RGA-053-2015</t>
  </si>
  <si>
    <t>Recolección, transporte, acopio, valorización (reciclaje)  y disposición final</t>
  </si>
  <si>
    <t>RECICLADORA QUÍMICA FLEXOGRÁFICA S.A.</t>
  </si>
  <si>
    <t>Detrás de la Iglesia Católica de Purral de Guadalupe, contiguo a ASEMBIS</t>
  </si>
  <si>
    <t>No. RCS-ARSG-2012-0830</t>
  </si>
  <si>
    <t>DPAH-UASSAH-RGA-006-2016</t>
  </si>
  <si>
    <t>Luis Manuel Cruz Ramírez</t>
  </si>
  <si>
    <t>22859449      88989900</t>
  </si>
  <si>
    <t>Solventes (isopropil aromático, etilenglico, monobutil éter y destilados de petróleo</t>
  </si>
  <si>
    <t>20 estañones</t>
  </si>
  <si>
    <t>Reciclaje</t>
  </si>
  <si>
    <t>MOTOSERVICIO GRECIA S.A.</t>
  </si>
  <si>
    <t>San Roque</t>
  </si>
  <si>
    <t>Frente al costado Norte de la Plaza de Deportes, Barrio Latino</t>
  </si>
  <si>
    <t>No. 349-2010</t>
  </si>
  <si>
    <t>DPAH-UASSA-RGA-005-2016</t>
  </si>
  <si>
    <t>2495-2495      fax.2444-1206   8690-5965</t>
  </si>
  <si>
    <t>Lodos de Tanque Sépticos</t>
  </si>
  <si>
    <t>Del centro de Grecia 2,5 km al Noreste, Cooperativa Victoria</t>
  </si>
  <si>
    <t>No. 549-2015</t>
  </si>
  <si>
    <t>Wenceslao Rodríguez Rodríguez</t>
  </si>
  <si>
    <t>DPAH-UASSAH-RGA-008-2016</t>
  </si>
  <si>
    <t>mmendoza@cooperativa.com</t>
  </si>
  <si>
    <t>8000 litros</t>
  </si>
  <si>
    <t>Aceite usado de origen vegetal y animal para la producción de biodiesel</t>
  </si>
  <si>
    <t>Servicios de tratamiento, valorización y disposición final</t>
  </si>
  <si>
    <t>100 m Oeste de Reca Química</t>
  </si>
  <si>
    <t>No. 2829-2015</t>
  </si>
  <si>
    <t>Fernando Monge Céspedes</t>
  </si>
  <si>
    <t>DPAH-UASSAH-007-2016</t>
  </si>
  <si>
    <t>2279-9555      fax.2279-0009    8324-0634</t>
  </si>
  <si>
    <t>fmonge@arvicr.com</t>
  </si>
  <si>
    <t>Alcohol, isopopilico, acetona, acetato de etilo, alcohol etílico, xileno, mezclas de solventes</t>
  </si>
  <si>
    <t>Recolección, transporte y reclaje</t>
  </si>
  <si>
    <r>
      <t xml:space="preserve">Agroquímicos y Plaguicidas </t>
    </r>
    <r>
      <rPr>
        <vertAlign val="superscript"/>
        <sz val="10"/>
        <rFont val="Albertus Extra Bold"/>
        <family val="2"/>
      </rPr>
      <t>(1)</t>
    </r>
  </si>
  <si>
    <r>
      <t xml:space="preserve">Residuos de materias primas sustitutas en la fabricación de clinker </t>
    </r>
    <r>
      <rPr>
        <vertAlign val="superscript"/>
        <sz val="10"/>
        <rFont val="Arial"/>
        <family val="2"/>
      </rPr>
      <t>(1)</t>
    </r>
  </si>
  <si>
    <r>
      <t xml:space="preserve">Recipientes o empaques con plaguicidas </t>
    </r>
    <r>
      <rPr>
        <vertAlign val="superscript"/>
        <sz val="10"/>
        <rFont val="Arial"/>
        <family val="2"/>
      </rPr>
      <t>(1)</t>
    </r>
  </si>
  <si>
    <r>
      <t>Recipientes o empaques con medicamentos o productos farmacéuticos</t>
    </r>
    <r>
      <rPr>
        <vertAlign val="superscript"/>
        <sz val="10"/>
        <rFont val="Arial"/>
        <family val="2"/>
      </rPr>
      <t>(1)</t>
    </r>
  </si>
  <si>
    <r>
      <t xml:space="preserve">Medicamentos y fármacos </t>
    </r>
    <r>
      <rPr>
        <vertAlign val="superscript"/>
        <sz val="10"/>
        <rFont val="Arial"/>
        <family val="2"/>
      </rPr>
      <t>(1)</t>
    </r>
  </si>
  <si>
    <r>
      <t>Aceites nuevos, usados o contaminados diversos (sin PCBs)</t>
    </r>
    <r>
      <rPr>
        <vertAlign val="superscript"/>
        <sz val="10"/>
        <rFont val="Arial"/>
        <family val="2"/>
      </rPr>
      <t>(1)</t>
    </r>
  </si>
  <si>
    <r>
      <t xml:space="preserve">Aguas contaminadas con productos o materiales peligrosos no bioinfecciosos </t>
    </r>
    <r>
      <rPr>
        <vertAlign val="superscript"/>
        <sz val="10"/>
        <rFont val="Arial"/>
        <family val="2"/>
      </rPr>
      <t>(1)</t>
    </r>
  </si>
  <si>
    <r>
      <t xml:space="preserve">Disoluciones ácidas orgánicos e inorgánicos de desecho </t>
    </r>
    <r>
      <rPr>
        <vertAlign val="superscript"/>
        <sz val="10"/>
        <rFont val="Arial"/>
        <family val="2"/>
      </rPr>
      <t>(1)</t>
    </r>
  </si>
  <si>
    <r>
      <t xml:space="preserve">Disoluciones alcalinas desechadas de hidróxidos o carbonatos de metales en general </t>
    </r>
    <r>
      <rPr>
        <vertAlign val="superscript"/>
        <sz val="10"/>
        <rFont val="Arial"/>
        <family val="2"/>
      </rPr>
      <t>(1)</t>
    </r>
  </si>
  <si>
    <r>
      <t xml:space="preserve">Aerosoles vencidos de productos comerciales y de consumo </t>
    </r>
    <r>
      <rPr>
        <vertAlign val="superscript"/>
        <sz val="10"/>
        <rFont val="Arial"/>
        <family val="2"/>
      </rPr>
      <t>(1)</t>
    </r>
  </si>
  <si>
    <t>3000 Tm</t>
  </si>
  <si>
    <r>
      <t xml:space="preserve">Aserrín  contaminadas con productos o materiales peligrosos no bioinfecciosos </t>
    </r>
    <r>
      <rPr>
        <vertAlign val="superscript"/>
        <sz val="10"/>
        <rFont val="Arial"/>
        <family val="2"/>
      </rPr>
      <t>(1)</t>
    </r>
    <r>
      <rPr>
        <sz val="10"/>
        <rFont val="Arial"/>
        <family val="2"/>
      </rPr>
      <t>.</t>
    </r>
  </si>
  <si>
    <r>
      <t xml:space="preserve">Biomasa </t>
    </r>
    <r>
      <rPr>
        <vertAlign val="superscript"/>
        <sz val="10"/>
        <rFont val="Arial"/>
        <family val="2"/>
      </rPr>
      <t>(1)</t>
    </r>
  </si>
  <si>
    <r>
      <t xml:space="preserve">Cenisas </t>
    </r>
    <r>
      <rPr>
        <vertAlign val="superscript"/>
        <sz val="10"/>
        <rFont val="Arial"/>
        <family val="2"/>
      </rPr>
      <t>(1)</t>
    </r>
  </si>
  <si>
    <r>
      <t xml:space="preserve">Recipientes o empaques d diversos tipos provenientes de procesos industriales y comerciales, contaminados con </t>
    </r>
    <r>
      <rPr>
        <vertAlign val="superscript"/>
        <sz val="10"/>
        <rFont val="Arial"/>
        <family val="2"/>
      </rPr>
      <t>(1)</t>
    </r>
  </si>
  <si>
    <r>
      <t xml:space="preserve">Ingredientes alimenticios </t>
    </r>
    <r>
      <rPr>
        <vertAlign val="superscript"/>
        <sz val="10"/>
        <rFont val="Arial"/>
        <family val="2"/>
      </rPr>
      <t>(1)</t>
    </r>
  </si>
  <si>
    <r>
      <t xml:space="preserve">Sedimentos pastosos provenientes de productos y procesos industriales diversos </t>
    </r>
    <r>
      <rPr>
        <vertAlign val="superscript"/>
        <sz val="10"/>
        <rFont val="Arial"/>
        <family val="2"/>
      </rPr>
      <t>(1)</t>
    </r>
  </si>
  <si>
    <r>
      <t xml:space="preserve">Sólidos contaminados coprocesables </t>
    </r>
    <r>
      <rPr>
        <vertAlign val="superscript"/>
        <sz val="10"/>
        <rFont val="Arial"/>
        <family val="2"/>
      </rPr>
      <t>(1)</t>
    </r>
  </si>
  <si>
    <t>2000 Tm</t>
  </si>
  <si>
    <t>3500 Tm</t>
  </si>
  <si>
    <r>
      <t xml:space="preserve">Sólidos ordinarios (no peligrosos) </t>
    </r>
    <r>
      <rPr>
        <vertAlign val="superscript"/>
        <sz val="10"/>
        <rFont val="Arial"/>
        <family val="2"/>
      </rPr>
      <t>(1)</t>
    </r>
  </si>
  <si>
    <r>
      <t xml:space="preserve">Tierras contaminadas </t>
    </r>
    <r>
      <rPr>
        <vertAlign val="superscript"/>
        <sz val="10"/>
        <rFont val="Arial"/>
        <family val="2"/>
      </rPr>
      <t>(1)</t>
    </r>
  </si>
  <si>
    <t>Biosólidos tipo especial y ordinario.</t>
  </si>
  <si>
    <t>TIPO DE GESTIÓN</t>
  </si>
  <si>
    <r>
      <t xml:space="preserve">Ordinarios, Peligrosos y de Manejo Especial                                                                                                                                                                                                      </t>
    </r>
    <r>
      <rPr>
        <b/>
        <sz val="10"/>
        <rFont val="Arial"/>
        <family val="2"/>
      </rPr>
      <t>(1) Consultar a la DPAH que contempla o incluye esta clase de  rubro</t>
    </r>
  </si>
  <si>
    <t>AUTOCENTRO DE RECICLAJE PLANETA LIMPIO S.A.</t>
  </si>
  <si>
    <t>De la Iglexia Catóica de San Migual, 900 m al Sur, 250 m Oete.</t>
  </si>
  <si>
    <t>DPAH-UASSAH- RGA-009 2016</t>
  </si>
  <si>
    <t>Mercedes María Mesen  Cascante</t>
  </si>
  <si>
    <t>Papel, carton, plástico, vidrio, aluminio y chatarra menor ferrosa</t>
  </si>
  <si>
    <t>No. ARSLU-3589-12-2015</t>
  </si>
  <si>
    <t>100 m Oeste y 100 m Sur de RITEVE, contiguo a DELFIPLAST</t>
  </si>
  <si>
    <t>2573-3133                8851-0485</t>
  </si>
  <si>
    <t>Papel, Cartón, Plástico y maderas</t>
  </si>
  <si>
    <t>No. CS-ARS-SA-95-15</t>
  </si>
  <si>
    <t>2282-7468      Fax.2282-7461       8841-3143</t>
  </si>
  <si>
    <t>DPAH-UASSAH-RGA-013-2016</t>
  </si>
  <si>
    <t>0,010 Tm</t>
  </si>
  <si>
    <t>Cod. S229 (Carbón actividado gastado que haya tendido contacto con productos que contengan sustancias tóxicas al ambiente )</t>
  </si>
  <si>
    <t>INVERSIONES LUNA LLENA YK S.A.</t>
  </si>
  <si>
    <t>Colimna</t>
  </si>
  <si>
    <t>50 este del ICE, Urbanización Industrial Colima Finca 538993-000</t>
  </si>
  <si>
    <t>No. CS-ARS-T-1707-15</t>
  </si>
  <si>
    <t>DPAH-UASSAH-RGA-012-2016</t>
  </si>
  <si>
    <t>Victor Manual Calvo Sandi</t>
  </si>
  <si>
    <t>8389-3205         Fax.2252-6205      8372-0938</t>
  </si>
  <si>
    <t>Plástico, cartón, papel, vidrio y aluminio</t>
  </si>
  <si>
    <t>Servicios de recolección, transporte, acopio y valorización</t>
  </si>
  <si>
    <t xml:space="preserve"> 162 kg Guantes, 30 kg botas y 330 kg calzado</t>
  </si>
  <si>
    <t>0,522 Tm</t>
  </si>
  <si>
    <t>DESECHOS CLASIFICADOS BIOINFECCIOSOS S.A.</t>
  </si>
  <si>
    <t>Instalaciones del Hospital México, centro de acopio</t>
  </si>
  <si>
    <t>CS-ARS-CMU-873-15</t>
  </si>
  <si>
    <t>Carlos Sánchez Fernández</t>
  </si>
  <si>
    <t>DPAH-UASSAH-RGA-015-2016</t>
  </si>
  <si>
    <t>Tel/Fax.4701-4356 8921-0707</t>
  </si>
  <si>
    <t>bioinfecciosos@gmail.com</t>
  </si>
  <si>
    <t>Infectocontagiososo</t>
  </si>
  <si>
    <t>Tratamiento</t>
  </si>
  <si>
    <t>leonelarrieta@gmail.com</t>
  </si>
  <si>
    <t>Costado oeste de Planta Cristal</t>
  </si>
  <si>
    <t>No. ARSBF-481-2015</t>
  </si>
  <si>
    <t>Alexander Segura Montaya</t>
  </si>
  <si>
    <t>DPAH-UASSAH-RGA-003-2016</t>
  </si>
  <si>
    <t xml:space="preserve">8385-7536           2265-7849               </t>
  </si>
  <si>
    <t xml:space="preserve">seguraalexander@hotmail.com </t>
  </si>
  <si>
    <t>Chatarra (acero, hierro, cobre y aluminio)</t>
  </si>
  <si>
    <t>Recolección, transporte, acopio</t>
  </si>
  <si>
    <t>2296-0086          6080-4115</t>
  </si>
  <si>
    <t>CENTRO DE ACOPIO EL GENERAL</t>
  </si>
  <si>
    <t>De l a Cervecería, 100 m Sur y 100 m Oeste</t>
  </si>
  <si>
    <t>N° RB-ARS-PZ-0219-2015</t>
  </si>
  <si>
    <t>DPAH-UASSAH-RGA-010-2016</t>
  </si>
  <si>
    <t>Danny Esteban Cerdas Chaves</t>
  </si>
  <si>
    <t>2770-5711              2560-2169</t>
  </si>
  <si>
    <t>rdegeneral@hotmail.com</t>
  </si>
  <si>
    <t>Plastico, cartón, papel, vidrio</t>
  </si>
  <si>
    <t>Electrónicos, electrodomésticos, baterias y chatarra</t>
  </si>
  <si>
    <t xml:space="preserve">Papel, cartón, vidrio, plástico, aluminio, tarimas de madera </t>
  </si>
  <si>
    <t>PRONATURA BIODIESIEL H&amp;M S.A.</t>
  </si>
  <si>
    <t xml:space="preserve"> San Ramón </t>
  </si>
  <si>
    <t>Contiguo a Barrio Kopper, Bajo Rodríguez</t>
  </si>
  <si>
    <t>No. CO-DARS-SR-0427-2014</t>
  </si>
  <si>
    <t>DPAH-UASSAH-RGA-014-2016</t>
  </si>
  <si>
    <t>Ricardo Herrera Monge</t>
  </si>
  <si>
    <t>24756544         fax.24756522      71311505</t>
  </si>
  <si>
    <t>info@grupohym.com</t>
  </si>
  <si>
    <t>Sebo y aceite de cocina</t>
  </si>
  <si>
    <t>17 Tm (2 Tm Plastico, 5 Tm cartón, 5 Tm papel, 5 Tm vidrio)</t>
  </si>
  <si>
    <t xml:space="preserve">48 Tm  (0,3 Tm electrónicos, 3 Tm electrodomésticos, 2 Tm baterias, 42,7 Tm chatarra (metal ferroso, cobre, aluminio y otros metales) </t>
  </si>
  <si>
    <t>Recolección, transporte, acopio, valorización y tratamiento</t>
  </si>
  <si>
    <t>100 m Este , 300 m Norte del Puente elevado, Tibas</t>
  </si>
  <si>
    <t>No. CS-ARS-G-1398-15</t>
  </si>
  <si>
    <t>Victor Mesalles Cebria</t>
  </si>
  <si>
    <t>2257-6026       fax.2258-2072</t>
  </si>
  <si>
    <t>Plástico</t>
  </si>
  <si>
    <t>12 Tm (cajas plásticas)</t>
  </si>
  <si>
    <t>Servicios Recolección, transporte y valorización fabricación envases de plástico</t>
  </si>
  <si>
    <t>DPAH-UASSAH-RGA-016-2016</t>
  </si>
  <si>
    <t>DPAH-UASSAH-RGA-017-2016</t>
  </si>
  <si>
    <t>AGROFERTILIZANTES NERKIN S.A.</t>
  </si>
  <si>
    <t>1,5 km al Sur de la Plaza Deportes de Vasconia, Aguas Zarcas</t>
  </si>
  <si>
    <t>PF-RHN-ARSAZ-134-2016</t>
  </si>
  <si>
    <t>2474-1512             8910-0349</t>
  </si>
  <si>
    <t>Servicio recolección, transporte y acopio</t>
  </si>
  <si>
    <t>Cynthia Isabel Valverde Gómez</t>
  </si>
  <si>
    <t>Lodos provenientes de planta de tratamiento de aguas residuales</t>
  </si>
  <si>
    <t>Servicio acopio, tratamiento y disposición final</t>
  </si>
  <si>
    <t>20 Tm plástico, 10 Tm vidrio, 500 Tm cartón , 200 Tm papel y 1,5 Tm aluminio</t>
  </si>
  <si>
    <t>DPAH-UASSAH-RGA-018-2016</t>
  </si>
  <si>
    <t>FIRST AID VITAL S..A.</t>
  </si>
  <si>
    <t>Quesada</t>
  </si>
  <si>
    <t>Costado este de la Plaza Nueva, Cedral</t>
  </si>
  <si>
    <t>123-2013</t>
  </si>
  <si>
    <t>José Francisco Piedra Quesada</t>
  </si>
  <si>
    <t>DPAH-UASSAH-RGA -019-2016</t>
  </si>
  <si>
    <t>8817-0207</t>
  </si>
  <si>
    <t>Residuos orgánicos provenientes de procesos alimentarios de sodas o comedores privados de empacadoras de productos de exportación</t>
  </si>
  <si>
    <t>Servicio de Transporte</t>
  </si>
  <si>
    <t>STERICLEAN DE CENTROAMERICA S.A.</t>
  </si>
  <si>
    <t>Montecillos, 200 m Norte de la Zona Franca Zeta</t>
  </si>
  <si>
    <t>No. 511-2015</t>
  </si>
  <si>
    <t>Alfredo Enrique Villa Abaunza</t>
  </si>
  <si>
    <t>DPAH-UASSAH-RGA-004-2016</t>
  </si>
  <si>
    <t>2432-5414         fax.2432-5411       7013-7185</t>
  </si>
  <si>
    <t>Residuos Bioinfecciosos</t>
  </si>
  <si>
    <t>Servicio recoleccón, transporte, tratamiento y diposición final</t>
  </si>
  <si>
    <t>COOPERATIVA AGRÍCOLA INDUSTRIAL VICTORIA R.L. (COOPEVICTORIA R.L.)</t>
  </si>
  <si>
    <t>AUTOFIX SERVICE CENTER S.A.</t>
  </si>
  <si>
    <t>Costado Sur del Cementerio Calvo</t>
  </si>
  <si>
    <t>No. CS-ARS-HMR-2498-15</t>
  </si>
  <si>
    <t>DPAH-UASSAH-RGA-023-2016</t>
  </si>
  <si>
    <t>Yair Naturman Stenberg              Rodolfo Montero Torres</t>
  </si>
  <si>
    <t>2226-8019            fax.2226-0620    8865-6017</t>
  </si>
  <si>
    <t>llantas</t>
  </si>
  <si>
    <t>Servicio de acopio, desensamblaje y valorización</t>
  </si>
  <si>
    <t>RECICLADORA COSTA RICA NETWORD S.A.</t>
  </si>
  <si>
    <t>San Rafeal</t>
  </si>
  <si>
    <t>200 m al oeste de la gasolinera Delta, casa a mano derecha No.17</t>
  </si>
  <si>
    <t>No. 10707-15</t>
  </si>
  <si>
    <t>DPAH-UASSAH-RGA-022-2016</t>
  </si>
  <si>
    <t>Pablo Ortíz Mora</t>
  </si>
  <si>
    <t>8871-4240            8426-7979</t>
  </si>
  <si>
    <t>Cartón, papel, plástico, vidrio, aluminio y tetra</t>
  </si>
  <si>
    <t>No. ARSBF-082-2016</t>
  </si>
  <si>
    <t>Frente a la Estación de combustible Total</t>
  </si>
  <si>
    <t>Líquidos Combustibles Orgánicos Desechados</t>
  </si>
  <si>
    <t>DPAH-UASSAH-RGA-020-2016</t>
  </si>
  <si>
    <t>info@bosqueplastico.com</t>
  </si>
  <si>
    <t>Llantas</t>
  </si>
  <si>
    <t>4 Tm</t>
  </si>
  <si>
    <t>claugaan5@yahoo.com</t>
  </si>
  <si>
    <t>residuos electrónicos, electrodomésticos y fluorescentes</t>
  </si>
  <si>
    <t>80 Kg/mes residuos electrónicos, 30 kg/mes residuos electrodomésticos y 60 kg/mes residuos de fluorescentes</t>
  </si>
  <si>
    <t>300 m este de la Escuela Santa Cecilia, San Jose de San Isidro</t>
  </si>
  <si>
    <t>San Pablo - San Isidro</t>
  </si>
  <si>
    <t>No. 169-23016-SI</t>
  </si>
  <si>
    <t>Juan Carlos Benavides Herrera</t>
  </si>
  <si>
    <t>2268-4423          fax.2268-7908       6247-6888</t>
  </si>
  <si>
    <t>Tarimas de Madera</t>
  </si>
  <si>
    <t>Servicio de recolección, almacenaje y tratamiento</t>
  </si>
  <si>
    <t>DPAH-UASSAH-RGA-027-2016</t>
  </si>
  <si>
    <t>San Gerardo frente la Iglesia Católica</t>
  </si>
  <si>
    <t>No. PSF-ARSCQ-493-2013</t>
  </si>
  <si>
    <t>DPAH-UASSAH-RGA-029-2016</t>
  </si>
  <si>
    <t xml:space="preserve">Victor Hugo Acosta Solis </t>
  </si>
  <si>
    <t>2461-0931               8841-9274</t>
  </si>
  <si>
    <t>victorhugoacosta17@gmail.com</t>
  </si>
  <si>
    <t>1,4 Tm</t>
  </si>
  <si>
    <t xml:space="preserve">Servicio recolección, transporte y valorización </t>
  </si>
  <si>
    <t>Palmera</t>
  </si>
  <si>
    <t>Calle Damas 400 m Sur de la parada Aguas Zarcas</t>
  </si>
  <si>
    <t>PSF-ARSCQ-092-2014</t>
  </si>
  <si>
    <t>DPAH-UASSAH-RGA-026-2016</t>
  </si>
  <si>
    <t>Marvin Castillo Ramírez</t>
  </si>
  <si>
    <t>2474-2496            8757-4241</t>
  </si>
  <si>
    <t>sanitarioscyr@gmail.com</t>
  </si>
  <si>
    <t>Lodos provenientes de tanque sépticos</t>
  </si>
  <si>
    <r>
      <t>135 m</t>
    </r>
    <r>
      <rPr>
        <vertAlign val="superscript"/>
        <sz val="10"/>
        <rFont val="Arial"/>
        <family val="2"/>
      </rPr>
      <t>3</t>
    </r>
  </si>
  <si>
    <t>LIMPIEMOS NUESTRO PLANETA S.A.</t>
  </si>
  <si>
    <t>24742393      87091060             83899797</t>
  </si>
  <si>
    <t>ymorales@linpsa.com</t>
  </si>
  <si>
    <t>80 Tm (5Tm/mes aluminio, 10 Tm/mes plástico, 60 Tm/mes cartón, 3 Tm/mes papel, 2Tm/mes vidrio)</t>
  </si>
  <si>
    <t>Chatarra,  Baterías y Envases de Agroquímicos</t>
  </si>
  <si>
    <t>85 Tm (5 tm/mes baterías, 50 Tm/mes chatarra y 30 Tm/mes envases vacíos de agroquímicos)</t>
  </si>
  <si>
    <t>recolección, transporte, acopio, desensamblaje y exportación (excepto baterias acido - plomo (BAPU) que no aplica esta gestión)</t>
  </si>
  <si>
    <t>ASOCIACIÓN PARA EL DESARROLLO AUTOGESTIONADO DE LA FAMILIA RURAL DE LA REGIÓN CENTRAL SUR (ADAFARCES)</t>
  </si>
  <si>
    <t>Puriscal</t>
  </si>
  <si>
    <t>300 m al Norte del MAG, lado derecho, Estero de Puriscal</t>
  </si>
  <si>
    <t>Puriscal - Turrubares</t>
  </si>
  <si>
    <t>No. 344-2013</t>
  </si>
  <si>
    <t>Maribel Porras Arias</t>
  </si>
  <si>
    <t xml:space="preserve">2416-6400          </t>
  </si>
  <si>
    <t>adafarces@gmail.com</t>
  </si>
  <si>
    <t>Cartón, plástco, papel, tetrabrik, aluiminio, vidrio y periódico</t>
  </si>
  <si>
    <t>43,6 Tm (30 Tm cartón, 1,5 Tm plástico, 5,0 Tm papel, 0,6 Tm tetrabrik, 0,5 Tm vidrio y 1 Tm periódico)</t>
  </si>
  <si>
    <t>Servicio de recolección y acopio</t>
  </si>
  <si>
    <t>No. 0460-2014}</t>
  </si>
  <si>
    <t>PSF-ARSCQ-301-2015</t>
  </si>
  <si>
    <t>No. 0461-2014</t>
  </si>
  <si>
    <t>DPAH-UASSAH-RGA-030-2016</t>
  </si>
  <si>
    <t>DPAH-UASSAH-RGA-031-2016</t>
  </si>
  <si>
    <t>Gonzalo Chavez Alvarado</t>
  </si>
  <si>
    <t>2437-3000          fax.2437-3177</t>
  </si>
  <si>
    <t>psequeira@dospinos,com</t>
  </si>
  <si>
    <t>Envases de tetra pak</t>
  </si>
  <si>
    <t>Servicio de recolección, transporte, acopioy valorización</t>
  </si>
  <si>
    <t>El Coyol de Alajuela, 6 km al oeste del Aeropuerto Juan Santamaría,  contiguo a la Zona Franca BES</t>
  </si>
  <si>
    <t>Barrio Santa Fe, frente a instalaciones de COOPELESCA</t>
  </si>
  <si>
    <t>GRUPO JEM SOLUCIONES AMBIENTALES S.A.</t>
  </si>
  <si>
    <t>Las Juntas de Pacuar, antiguo Beneficio de Palmichal</t>
  </si>
  <si>
    <t>No. RB-ARS-PZ-0392-2016</t>
  </si>
  <si>
    <t>Egidio Arias Barrantes</t>
  </si>
  <si>
    <t>2772-1415              8685-9000</t>
  </si>
  <si>
    <t>DPAH-UASSAH-RGA-032-2016</t>
  </si>
  <si>
    <t>Peligosos</t>
  </si>
  <si>
    <t>Papel, cartón y plástico</t>
  </si>
  <si>
    <t>0,1 Tm</t>
  </si>
  <si>
    <t>Tierra con insecda, lodos sépticos y aguas residuales</t>
  </si>
  <si>
    <t>2,1 Tm (10 kg tierra con insecticidas, 150 kg de aguas residuales y 2000 kg de lodos sépticos)</t>
  </si>
  <si>
    <t>Servicio de transporte y tratamiento</t>
  </si>
  <si>
    <t>400 m al Sur y 75 Oeste de la entrada Principal a Calle Valverde</t>
  </si>
  <si>
    <t>Area Rectora de Salud Desamparados</t>
  </si>
  <si>
    <t>CS-ARS-D-EAC-IP-7360-2016</t>
  </si>
  <si>
    <t>DPAH-UASSAH-RGA-034-2016</t>
  </si>
  <si>
    <t>José Ignacio Guzman Fonseca</t>
  </si>
  <si>
    <t xml:space="preserve">8895-4896          </t>
  </si>
  <si>
    <t>ignacio.guzman21@hotmail.com</t>
  </si>
  <si>
    <t xml:space="preserve">9 Tm </t>
  </si>
  <si>
    <t>100 m Sur y 50 m Este del MegaSuper, Parque Industrial, Santa Gertrudis</t>
  </si>
  <si>
    <t>Area Rectora de Salud de El Guarco</t>
  </si>
  <si>
    <t>No. 164-2016</t>
  </si>
  <si>
    <t>DPAH-UASSAH-RGA-033-2016</t>
  </si>
  <si>
    <t>Riccardo Rota</t>
  </si>
  <si>
    <t>8869-9932            2572-0890</t>
  </si>
  <si>
    <t>26,1 Tm</t>
  </si>
  <si>
    <t>Cartón, papel, plástico y aluminio</t>
  </si>
  <si>
    <t>RECICLAJE UNIVERSAL S.A.</t>
  </si>
  <si>
    <t>CN-ARS-H-774-2016</t>
  </si>
  <si>
    <t>Carlos Garza De Nigris</t>
  </si>
  <si>
    <t>2239-1919              2239-3339            8702-6147</t>
  </si>
  <si>
    <t>Ordinarios, Manejo Espexcial y  Peligrosos</t>
  </si>
  <si>
    <t>Residuos Ordinarios, Residuos de  Manejo Espeial (llantas) y Residuos Peligrosos (residuos de asbesto)</t>
  </si>
  <si>
    <t>Tratamiento y Disposición Final: Relleno Sanitario  Parque Tecnología Ambiental Uruka y Relleno Sanitario  Parque Tecnología Ambiental Limón.  
 Recolección Transpsorte, Acopio,  Valorización Tratamiento y Disposición Ffinal:Relleno Sanitario Parque Tecnología Ambiental Aczarri:</t>
  </si>
  <si>
    <t>0,3 Tm de eléctricos, 
8 Tm electrónicos,
5 Tm baterías
10 Tm materiales ferrosos
2 Tm  cobre</t>
  </si>
  <si>
    <t>6,5 Tm papel,
 8,5 Tm plástico, 
10 Tm cartón, 
2 Tm vidrio,
 1Tm alulminio y 5000 tarimas de madera</t>
  </si>
  <si>
    <t>No. ARS-OSM-181-2016</t>
  </si>
  <si>
    <t>Residuos Orgánicos</t>
  </si>
  <si>
    <t xml:space="preserve">recolecciòn, transporte, acopio, valorización  y tratamiento </t>
  </si>
  <si>
    <t>27,556 Tm</t>
  </si>
  <si>
    <t>Cutris</t>
  </si>
  <si>
    <t>Boca Arenal, 2 km norte del Puente sobre el Río Kopper</t>
  </si>
  <si>
    <t>Area Rectora de Salud de Santa Rosa</t>
  </si>
  <si>
    <t>No. ARSSR-256-2016</t>
  </si>
  <si>
    <t>DPAH-UASSAH-RGA-036-2016</t>
  </si>
  <si>
    <t>Gustavo Zamora Matamoros</t>
  </si>
  <si>
    <t>2462-1700           fax.24621701         8723-2827</t>
  </si>
  <si>
    <t>gustavo@agromontecs.com</t>
  </si>
  <si>
    <t>Llantas usadas</t>
  </si>
  <si>
    <t>1100 unidades</t>
  </si>
  <si>
    <t>Recolección, transporte, acopio, valorización y disposición final</t>
  </si>
  <si>
    <t>POPIVILE SOCIEDAD ANÓNIMA (RECICLADORA BOLSAS PLÁSTICAS H.W. S.A.)</t>
  </si>
  <si>
    <t>150 m Este del Restaurante el Quijongo</t>
  </si>
  <si>
    <t>Área Rectora de Salud de El Guarco</t>
  </si>
  <si>
    <t>No. ARSG-149-2014</t>
  </si>
  <si>
    <t>DPAH-UASSAH-RGA-040-2016</t>
  </si>
  <si>
    <t>Pi Yen Wang Tsai</t>
  </si>
  <si>
    <t>2573-0495           8896-4960</t>
  </si>
  <si>
    <t>popivile@gmail.com</t>
  </si>
  <si>
    <t>Plásticos</t>
  </si>
  <si>
    <t>Sarapiquí</t>
  </si>
  <si>
    <t>150 m Sureste de la Iglesia Católica de Horquetas</t>
  </si>
  <si>
    <t>Área Rectora de Sarapiquí</t>
  </si>
  <si>
    <t>No. RCN-DARSS-221-2012</t>
  </si>
  <si>
    <t>Victor Jaime Pérez Jiménez</t>
  </si>
  <si>
    <t>117001132604</t>
  </si>
  <si>
    <t>8336-6686            8696-9523</t>
  </si>
  <si>
    <t>victorpjgm@hotmail.com</t>
  </si>
  <si>
    <t>Aceite quemado de soya</t>
  </si>
  <si>
    <t>2000 litros</t>
  </si>
  <si>
    <t>PHOENIX RECICLAJE DE COSTA RICA S.A.</t>
  </si>
  <si>
    <t>1500 m Norte de la nueva Academia de Policia</t>
  </si>
  <si>
    <t>Área Rectora de Salud de Pococí</t>
  </si>
  <si>
    <t>HC-ARSP-2016-0701</t>
  </si>
  <si>
    <t>DPAH-UASSAH-RGA-037-2016</t>
  </si>
  <si>
    <t>Michael Nicholas Wheeler</t>
  </si>
  <si>
    <t>2763-1400             8705-6827</t>
  </si>
  <si>
    <t>kasandiino@gmail.com</t>
  </si>
  <si>
    <t>Plástico, madera</t>
  </si>
  <si>
    <t>Chatarra, envases vacíos de agroquímicos y llantas</t>
  </si>
  <si>
    <t>DPAH-UASSAH-RGA-038-2016</t>
  </si>
  <si>
    <t>No. CS-ARS-AL-198-16</t>
  </si>
  <si>
    <t>2275-1833                       8382-7273</t>
  </si>
  <si>
    <t>chavezrigoberto.preserveplanet@hotmail.com</t>
  </si>
  <si>
    <t>PSF-092-2016</t>
  </si>
  <si>
    <t>ALLAN GAMBOA MORA</t>
  </si>
  <si>
    <t>150 m Oeste de UPA Nacional</t>
  </si>
  <si>
    <t>CVO-157460-01</t>
  </si>
  <si>
    <t xml:space="preserve">SENASA </t>
  </si>
  <si>
    <t>DPAH-UASSAH-RGA-041-2016</t>
  </si>
  <si>
    <t>Allan Gamboa Mora</t>
  </si>
  <si>
    <t>8584-1232</t>
  </si>
  <si>
    <t xml:space="preserve">gamboaa84@gmail.com         
nercyarce28@gmail.com            </t>
  </si>
  <si>
    <t xml:space="preserve">Desecho de pollo </t>
  </si>
  <si>
    <t>137 Tm</t>
  </si>
  <si>
    <t>80 Tm (10 Tm/mes plástico, 15 Tm/mes de cartón, 5 Tm/mes de vidrio, 50 Tm/mes de metal)</t>
  </si>
  <si>
    <t>Papel, plástico, cartón, vidrio, metal</t>
  </si>
  <si>
    <t xml:space="preserve"> electrónicos, electrodomésticos, baterías, chatarra</t>
  </si>
  <si>
    <t>380 Tm (1 Tm/mes de electrónicos, 20 Tm/mes electrodomésticos, 1 Tm/mes baterías y 358 Tm/mes chatarra)</t>
  </si>
  <si>
    <t>Montes de Oca</t>
  </si>
  <si>
    <t>San Pedro</t>
  </si>
  <si>
    <t>175 m Norte de la Iglesia de Cedros</t>
  </si>
  <si>
    <t>CS-ARSMO-710-012 B</t>
  </si>
  <si>
    <t>DPAH-UASSAH-RGA-008-2017</t>
  </si>
  <si>
    <t xml:space="preserve">Vanessa Chinchilla Bonilla </t>
  </si>
  <si>
    <t>2273-8378       fax.2273-8378    8821-7592</t>
  </si>
  <si>
    <t>vane09-cr@hotmail.com</t>
  </si>
  <si>
    <t>45,5 Tm</t>
  </si>
  <si>
    <t>Tradicionales (Residuos de oficinas y empresas),  no tradicionales (escombros, materiales de descarte, muebles, maderas podas) y Cartón</t>
  </si>
  <si>
    <t>info@remecsacr.com
www.remecsacr.com</t>
  </si>
  <si>
    <t>RCS-CMU-975-2012-LR</t>
  </si>
  <si>
    <t>DPAH-UASSAH-RGA-017-2017</t>
  </si>
  <si>
    <t>acopio y desensamblaje</t>
  </si>
  <si>
    <t>Pablo Roberto Chaves Agüero</t>
  </si>
  <si>
    <t>AGRICOLA LA CATURRA E S, S.A.</t>
  </si>
  <si>
    <t>Barva</t>
  </si>
  <si>
    <t>Santa Lucía</t>
  </si>
  <si>
    <t>140 m al este de la plazo de futbol de Santa Lucía</t>
  </si>
  <si>
    <t>752-16 (PSF-716-16)</t>
  </si>
  <si>
    <t>Luis Eugenio Suarez Maroto</t>
  </si>
  <si>
    <t>DPAH-UASSAH-RGA-016-2017</t>
  </si>
  <si>
    <t>8498-0355</t>
  </si>
  <si>
    <t>distzolisa@hotmail.com</t>
  </si>
  <si>
    <t>Servicios de recolección, tratamiento, transporte, acopio, valorización y desensamblaje</t>
  </si>
  <si>
    <t xml:space="preserve">Plàstico, cartón, sacos, estañores de metal, tarimas, cajas plásticas, </t>
  </si>
  <si>
    <t>Fluorescentes, chatarra equipo de refrigeracion, aceite usado</t>
  </si>
  <si>
    <t xml:space="preserve">40 350 kg de plástico, cartón, sacos
0,7 Tm estañones metálicos.
1,17 Tm Tarimas
</t>
  </si>
  <si>
    <t>20 Tm Chatarra
0,04 Tm flourescentes de equipos de refrigeración
61,17 Tm equipo de refrigeración
107,85 lt aceite</t>
  </si>
  <si>
    <t>20 Tm (10 Tm corrosivos, 2 tóxicos, 1 Tm inflamable, 6,5 Tm de trapos y sólidos contaminados con aceites  y solventes)</t>
  </si>
  <si>
    <t xml:space="preserve">25 Tm  </t>
  </si>
  <si>
    <t>2451-4635  
 8371-8477
fax.2451-2027</t>
  </si>
  <si>
    <t>MUJERES SILOÉ SOCIEDAD CIVIL</t>
  </si>
  <si>
    <t xml:space="preserve">Central </t>
  </si>
  <si>
    <t>Urb. San Gerardo, Lote Comunal, Costado Sur Plaza de Deportes</t>
  </si>
  <si>
    <t>1117-2013</t>
  </si>
  <si>
    <t>DPAH-UASSAH-RGA-003-2017</t>
  </si>
  <si>
    <t xml:space="preserve"> Sandra Méndez Mora</t>
  </si>
  <si>
    <t>2439-1656
8343-4397</t>
  </si>
  <si>
    <t>mujeresiloe@gmail.com</t>
  </si>
  <si>
    <t>Cartón, papel, plástico PET, vidrio y Tetra Pack</t>
  </si>
  <si>
    <t>8,6 Tm (1,5 Tm papel, 3,8 Tm cartón, 0,8 Tm plástico PET, 2,0 Tm vidrio, 0,5 Tm Tetra Pack)</t>
  </si>
  <si>
    <t>Nathalie Pamela Barquero Ramírez</t>
  </si>
  <si>
    <t>PLASTICO ZEBRA S.A.</t>
  </si>
  <si>
    <t>ÁREA  RECTORA DE SALUD</t>
  </si>
  <si>
    <t xml:space="preserve"> San Rafael - Barva</t>
  </si>
  <si>
    <t xml:space="preserve"> Alajuela 2</t>
  </si>
  <si>
    <t>Carmen Merced Uruca</t>
  </si>
  <si>
    <t>Zavel Mojica Mora</t>
  </si>
  <si>
    <t>Plasticos</t>
  </si>
  <si>
    <t>DPAH-UASSAH-RGA-014-2017</t>
  </si>
  <si>
    <t>Rudy Marín Herrera</t>
  </si>
  <si>
    <t>20 Tm residuos plásticos</t>
  </si>
  <si>
    <t>TECNOANALITICA INTERNACIONAL S.A.</t>
  </si>
  <si>
    <t>Coronado</t>
  </si>
  <si>
    <t>DPAH-UASSAH-RGA-010-2017</t>
  </si>
  <si>
    <t xml:space="preserve">Luis G. Chaves Papili </t>
  </si>
  <si>
    <t>recolección, transporte, acopio y tratamiento</t>
  </si>
  <si>
    <t>5,0 Tm</t>
  </si>
  <si>
    <t>6,0 Tm</t>
  </si>
  <si>
    <t>Residuos de limpieza de trampas de grasa y Residuos de limpieza de tanques de combustibles provenientes de estaciones de servicio</t>
  </si>
  <si>
    <t>Aceite Lubricante usado, provenietnes de estaciones de servicio</t>
  </si>
  <si>
    <t>15 Tm (10 Tm residuos de limpieza de trampoas de grasa y 5 Tm de residuos de limpieza de tanques de combustibles)</t>
  </si>
  <si>
    <t>200 m Oeste antiguos respuestos Hermanos Copher, bodega beige, portón verde</t>
  </si>
  <si>
    <t>RCS-CMU-856-2013-FR</t>
  </si>
  <si>
    <t>DPAH-UASSAH-RGA-015-2017</t>
  </si>
  <si>
    <t>2296-4908</t>
  </si>
  <si>
    <t>Distribuidora de Alimentos, bodeta #6</t>
  </si>
  <si>
    <t>2236-8439
8938-9336
2286-4346</t>
  </si>
  <si>
    <t>elia.ramirez@destrupackcr.com</t>
  </si>
  <si>
    <t>CLEAN RECYCLE EXPORT S.A.</t>
  </si>
  <si>
    <t>150 Sur y 500 Oeste del INA La Plywood</t>
  </si>
  <si>
    <t>0634-2014</t>
  </si>
  <si>
    <t>DPAH-UASSAH-RGA-007-2017</t>
  </si>
  <si>
    <t>Huang Chang Meichi</t>
  </si>
  <si>
    <t>2433-4244
fax.2433-4244
8420-7430</t>
  </si>
  <si>
    <t>Alvarado</t>
  </si>
  <si>
    <t>Pacayas</t>
  </si>
  <si>
    <t>75 m Sur del Servicentro de Pacayas</t>
  </si>
  <si>
    <t>1565-2017</t>
  </si>
  <si>
    <t>DPAH-UASSAH-RGA-013-2017</t>
  </si>
  <si>
    <t>Luis Rodolfo Meléndez Gutiérrez</t>
  </si>
  <si>
    <t>2534-0239
87651331</t>
  </si>
  <si>
    <t>Plástico (PET, HDPE, LDPE color, LPDE transparente), residuos metálicos (hierro, aluminio, lata), papel (períódico, papel blanco, papel color, papel PT), cartón, vidrio, tetra pack</t>
  </si>
  <si>
    <t>Llantas, No tradicionales (envases con triple lavado de agroquímicos, madera)</t>
  </si>
  <si>
    <t>Alto de Ochomogo, 75 Sur de Servicentro Cristo Rey</t>
  </si>
  <si>
    <t>Residuos no valorizables</t>
  </si>
  <si>
    <t>Otros (no identificable)</t>
  </si>
  <si>
    <t>TICOFRUT S.A.</t>
  </si>
  <si>
    <t>Recolección, transporte, acopio, valorización</t>
  </si>
  <si>
    <t>4 000 Tm</t>
  </si>
  <si>
    <t>Residuos biomásicos provenientes de madera</t>
  </si>
  <si>
    <t>150 m Oeste del Servicentro Cerro Cortes</t>
  </si>
  <si>
    <t>PF-RHN-ARSAZ-660-2016</t>
  </si>
  <si>
    <t>DPAH-UASSAH-RGA-005-2017</t>
  </si>
  <si>
    <t>Carl Edward Odio Trejos</t>
  </si>
  <si>
    <t>2461-9444
fax.2474-8444</t>
  </si>
  <si>
    <t>codio@ticofrut.com</t>
  </si>
  <si>
    <t>75 m Este y  50 m Norte de la Iglesia de Barrio El Carmen</t>
  </si>
  <si>
    <t>CS-ARS-CO-6888-16</t>
  </si>
  <si>
    <t>2294-7000
fax.2294-7000
7070-7000</t>
  </si>
  <si>
    <t>lchaves@tecnoanalitica.net</t>
  </si>
  <si>
    <t>35,2 Tm (5 Tm Plástico (PET, HDPE, LDPE color, LPDE transparente), 9 Tm Residuos metálicos (hierro, aluminio, lata), 4,6  Tm Papel (períódico, papel blanco, papel color, papel PT), 11,8 Tm Cartón,  4,2 Tm vidrio,  0,6 Tm tetra pack)</t>
  </si>
  <si>
    <t>1,51 Tm (0,01 Tm llantas, 1,5 No tradicionales (maderas, envases con triple lavado de agroquímicos)</t>
  </si>
  <si>
    <t>116 Tm</t>
  </si>
  <si>
    <t>ELVIN MONTERO GUERRERO</t>
  </si>
  <si>
    <t>Coto Brus</t>
  </si>
  <si>
    <t xml:space="preserve">Sabalito </t>
  </si>
  <si>
    <t xml:space="preserve">San Antonio, frente pulpería Matazano </t>
  </si>
  <si>
    <t>DPAH-UASSSAH-RGA-012-2017</t>
  </si>
  <si>
    <t>Cartón, hierro, plástico, vidrio y aluminio</t>
  </si>
  <si>
    <t>10 Tm cartón, 15 Tm hierro, 35 Tm plástico, 25 Tm vidrio, 5 Tm aluminio</t>
  </si>
  <si>
    <t>Golfito</t>
  </si>
  <si>
    <t>RB-ARS-GO-157-2013</t>
  </si>
  <si>
    <t>Elvin Montero Guerrero</t>
  </si>
  <si>
    <t>2784-0712
8835-9000</t>
  </si>
  <si>
    <t>yainermj31r@hotmail.com</t>
  </si>
  <si>
    <t>DEIBY MONTERO JIMÉNEZ</t>
  </si>
  <si>
    <t>Servicios de recolección y transporte</t>
  </si>
  <si>
    <t>Guaycará</t>
  </si>
  <si>
    <t>Comunidad de San Ramón, Lote No. 131</t>
  </si>
  <si>
    <t>RB-ARS-GO-0149-2017</t>
  </si>
  <si>
    <t>DPAH-UASSAH-RGA-011-2017</t>
  </si>
  <si>
    <t>Deybi Montero Jiménez</t>
  </si>
  <si>
    <t>PREMIUN VALUE SERVICES S.A.</t>
  </si>
  <si>
    <t>DPAH-UASSAH-RGA-006-2017</t>
  </si>
  <si>
    <t>Aguas Residuales y lodos provenientes de limpieza de trampas, biosólidos</t>
  </si>
  <si>
    <r>
      <t>60 m</t>
    </r>
    <r>
      <rPr>
        <vertAlign val="superscript"/>
        <sz val="10"/>
        <rFont val="Albertus Medium"/>
        <family val="2"/>
      </rPr>
      <t>3</t>
    </r>
  </si>
  <si>
    <t>2789-8513
8318-0959</t>
  </si>
  <si>
    <t>deibymj23@hotmail.com</t>
  </si>
  <si>
    <t>Avenida 1 y Avenida 2 Calle3</t>
  </si>
  <si>
    <t>2906-2016</t>
  </si>
  <si>
    <t>Fernando González Chacón</t>
  </si>
  <si>
    <t>2552-8475
8338-0111</t>
  </si>
  <si>
    <t>Cartón, plastico, papel, vidrio, muebles</t>
  </si>
  <si>
    <t>7 Tm (3 Tm cartón, 1 Tm plástico, 0,5 Tm papel, 0,5 Tm vidrio, 2Tm muebles)</t>
  </si>
  <si>
    <t>2,5 Tm (0,5 Tm cartuchos de tóner y de tinta de impresora, 2 Tm tarjetas electrónicas).</t>
  </si>
  <si>
    <t>500 m Norte y 50 m Oeste de las Torres Sinfonola</t>
  </si>
  <si>
    <t>2647-2014</t>
  </si>
  <si>
    <t>DPAH-UASSAH-RGA-002-2017</t>
  </si>
  <si>
    <t>Servicio de transporte, valorización y tratamiento</t>
  </si>
  <si>
    <t>Residuos inflamables</t>
  </si>
  <si>
    <t>Vinicio Herrera Villalobos</t>
  </si>
  <si>
    <t>teco@ice.co.cr</t>
  </si>
  <si>
    <t>baterías ácido - plomo usadas y  plomo.</t>
  </si>
  <si>
    <t>baterías ácido - plomo (transporte y acopio) 
plomo (recolección, transporte, acopio y valorización)</t>
  </si>
  <si>
    <t>Recolección, transporte, acopio, desensamblaje, exportación y tratamiento de residuos</t>
  </si>
  <si>
    <t>Desechos de plásticos contaminados con aceite lubricante usado, solventes o tintas</t>
  </si>
  <si>
    <t>Desechos de cemento con asbesto, polvos de cemento con asbesto</t>
  </si>
  <si>
    <t>Cuartos de aceite vacíos</t>
  </si>
  <si>
    <t>0,7 Tm</t>
  </si>
  <si>
    <t>5 Tm</t>
  </si>
  <si>
    <t>45 Tm</t>
  </si>
  <si>
    <t>Aceite lubricante usado</t>
  </si>
  <si>
    <t>Diluyentes de pintura y laca (diluyentes nitrogenados)</t>
  </si>
  <si>
    <t>Gasolina de lavado, éter de petróleo, gasolina diluyente</t>
  </si>
  <si>
    <t>Parque Industrial Zeta, Edificio C, Cartago</t>
  </si>
  <si>
    <t>2714-2016</t>
  </si>
  <si>
    <t>2201-9595
2201-8990</t>
  </si>
  <si>
    <t>Electrónicos, electrodomésticos, baterías, fluorescentes y llantas</t>
  </si>
  <si>
    <t>corrosivos, tóxicos, trapos y sólidos contaminados aceites y solventes</t>
  </si>
  <si>
    <t xml:space="preserve">rbabbar@recyclub.com               </t>
  </si>
  <si>
    <t>Residuos electrónicos</t>
  </si>
  <si>
    <t>Arena/aserrín/tierra contaminada con aceite, gasolina, diesel, búnker, alcoholes, acetonas, removedores de pintura</t>
  </si>
  <si>
    <t>Filtros de aceite</t>
  </si>
  <si>
    <t>Recipientes impregnados con hidrocarburos (aceite, gasolina, diesel, búnker)</t>
  </si>
  <si>
    <t>Trapos y mechas contaminadas con hidrocarburos, grasas y aceites</t>
  </si>
  <si>
    <t>Aerosoles</t>
  </si>
  <si>
    <t>Aguas oleaginosas</t>
  </si>
  <si>
    <t>Lodos de hidrocarburos, fondos de tanques (diesel, búnker, gasolina)</t>
  </si>
  <si>
    <t>Tóner, cartuchos de tinta</t>
  </si>
  <si>
    <t>Residuos de la producción de baterías níquel cadmio</t>
  </si>
  <si>
    <t>baterías con mercurio</t>
  </si>
  <si>
    <t>0,9 Tm</t>
  </si>
  <si>
    <t>Residuos de la producción de baterías zinc-carbono (escoria de zinc, residuos de carbón, residuos de manganeso, negro de acetileno, manganeso electrolítico, cloruro de amonio).</t>
  </si>
  <si>
    <t>Residuos de la producción de baterías alcalinas (residuos de zinc, hidróxido de potasio y dióxido de manganeso),</t>
  </si>
  <si>
    <t>Recipientes con restos de pintura (base agua y base aceite)</t>
  </si>
  <si>
    <t>Diatomitas de neutralizaciones de ácido (ácidos nítrico, clorhídrico, sulfúrico, acético) o bases (hidróxido de calcio, hidróxido de sodio)</t>
  </si>
  <si>
    <t>Asbestos, residuos de cemento con asbesto, polvos de cemento con asbesto</t>
  </si>
  <si>
    <t>Adhesivos (silicón, epóxicos, acrílicos)</t>
  </si>
  <si>
    <t>Nicotina</t>
  </si>
  <si>
    <t>Baños de revelado (reveladores: G101c y fijadores: G333c)</t>
  </si>
  <si>
    <t>Residuos de cloroformo</t>
  </si>
  <si>
    <t>Residuos de laca</t>
  </si>
  <si>
    <t>Gasolina y diesel de limpiezas</t>
  </si>
  <si>
    <t>Combustibles contaminados (diesel, búnker, jet fuel, av gas, canfín)</t>
  </si>
  <si>
    <t>Aceite para perforar, cortar o pulir</t>
  </si>
  <si>
    <t>Aceite con bifenilos policlorados</t>
  </si>
  <si>
    <t>Ácidos diluidos (nítrico, sulfúrico, clorhídrico)</t>
  </si>
  <si>
    <t>Lodos provenientes de trampas de grasa</t>
  </si>
  <si>
    <t>Lodos de planta de tratamiento de aguas residuales</t>
  </si>
  <si>
    <t>Residuos de colorantes (pigmentos utilizados en recubrimientos de lavamanos, ladrillos, tipo ocre y similares)</t>
  </si>
  <si>
    <t>Lodos de la fabricación de papel</t>
  </si>
  <si>
    <t>Residuos de adhesivos y polímeros (polímeros a base de polietileno, poliuretano y etileno, poliéster, siliconas, epóxicos)</t>
  </si>
  <si>
    <t>Lodos de tratamiento de aguas residuales de producción farmacéutica</t>
  </si>
  <si>
    <t>Residuos de cartón, plástico, papel y metálicos con impurezas especiales (aceite, gasolina, diesel, búnker, alcoholes, acetonas, grasa, tintas, pegamento)</t>
  </si>
  <si>
    <t>Residuos de detergentes, jabones y aceites</t>
  </si>
  <si>
    <t>Carbón activado usado en filtros contaminado con partículas de asbesto, compuestos volátiles de pintura, material particulado</t>
  </si>
  <si>
    <t>Breakers, residuos eléctricos</t>
  </si>
  <si>
    <t>Selladores (silicones, acrílicos, ácido estérico, trietanolamina)</t>
  </si>
  <si>
    <t>Material de empaque contaminado (diesel, búnker, gasolina, solventes (ciclohexano, benceno, alcohol, xileno, tolueno, acetona, cetonas, formaldehido, esteres, éteres), tintas, residuos de carbón, cemento)</t>
  </si>
  <si>
    <t>Materiales vencidos (productos de aseo: detergentes, pastas dentales, champú, perfumes, cremas, jabón líquido, cebada)</t>
  </si>
  <si>
    <t>Aguas producidas en la fabricación de selladores</t>
  </si>
  <si>
    <t>Residuos de implantes mamarios</t>
  </si>
  <si>
    <t>Resina no endurecida (poliéster, poliuretano, resina epoxi, acrílicos, viniléster, composites)</t>
  </si>
  <si>
    <t>Vidrio y cerámica con impurezas nocivas (grasa, aceite, benceno, alcohol, xileno, tolueno, acetona, formaldehido, tintas, pegamento)</t>
  </si>
  <si>
    <t>Recipientes contaminados con tintes y colorantes (pigmentos utilizados en recubrimientos de lavamanos, ladrillos, tipo ocre y similares)</t>
  </si>
  <si>
    <t>Hule con contenido de disolventes (benceno, alcohol, xileno, tolueno, acetona, formaldehido)</t>
  </si>
  <si>
    <t>1,2-etanodiol y sus derivados (etilenglicoles)</t>
  </si>
  <si>
    <t>Restos de tinta</t>
  </si>
  <si>
    <t>0,3 Tm</t>
  </si>
  <si>
    <t>Aceites combustibles contaminados (querosén, aceite diesel)</t>
  </si>
  <si>
    <t>Lodos contaminados con hidrocarburos (bunker, diesel, gasolina, aceite)</t>
  </si>
  <si>
    <t>Residuos de la fabricación de pinturas (pigmentos, aglutinantes, resinas, disolventes)</t>
  </si>
  <si>
    <t>Lodos de tanques de combustible (bunker, diesel, gasolina)</t>
  </si>
  <si>
    <t>Aserrín y virutas de sierra con impurezas nocivas (grasa, aceite, ciclohexano, benceno, alcohol, xileno, tolueno, acetona, cetonas, formaldehido, esteres, éteres)</t>
  </si>
  <si>
    <t>Filtros de fibra de vidrio contaminados con partículas sólidas (proveniente de aires acondicionados)</t>
  </si>
  <si>
    <t>Residuos de fibra de vidrio para empaque</t>
  </si>
  <si>
    <t>Equipo y material con contenido de bifenilos policlorados</t>
  </si>
  <si>
    <t>Residuos provenientes de trampas de grasa (grasas de cocina, grasas de estaciones de servicio)</t>
  </si>
  <si>
    <t>Arena de función usada (moldes de arena)</t>
  </si>
  <si>
    <t>Refrigerantes orgánicos</t>
  </si>
  <si>
    <t>300 m Norte y 200 m Este del puesto Policial Chirripó</t>
  </si>
  <si>
    <t>DPAH-UASSAH-RGA-058-2015</t>
  </si>
  <si>
    <t>Ronald González Cubero</t>
  </si>
  <si>
    <t>8367-5381
2764-2131</t>
  </si>
  <si>
    <t xml:space="preserve">Lodos Sépticos </t>
  </si>
  <si>
    <t>Recolección, transporte y tratamiento</t>
  </si>
  <si>
    <t>CS-ARS-G-430-17</t>
  </si>
  <si>
    <t>5000 Tm</t>
  </si>
  <si>
    <t>ARS-OSM-051-2016</t>
  </si>
  <si>
    <t>Residuos de cemento con asbesto</t>
  </si>
  <si>
    <t>Santa Cruz</t>
  </si>
  <si>
    <t>27 de Abril</t>
  </si>
  <si>
    <t>Asentamienteo La Florida, Paraíso</t>
  </si>
  <si>
    <t>RCH-ARSSC-05-03-0209-03-2017</t>
  </si>
  <si>
    <t>DSA-UCSA-RGA-027-2017</t>
  </si>
  <si>
    <t>Pedro Jorge Rodríguez Duarte</t>
  </si>
  <si>
    <t>servisepticos@hotmail.com</t>
  </si>
  <si>
    <t>Lodos Sépticos</t>
  </si>
  <si>
    <r>
      <t>50 m</t>
    </r>
    <r>
      <rPr>
        <vertAlign val="superscript"/>
        <sz val="10"/>
        <rFont val="Arial"/>
        <family val="2"/>
      </rPr>
      <t>3</t>
    </r>
  </si>
  <si>
    <t>Servicios de recolección, transporte y tratamiento</t>
  </si>
  <si>
    <t>Quépos</t>
  </si>
  <si>
    <t>Paquita, frente taller Mario Morales</t>
  </si>
  <si>
    <t>PC-ARS-Q-PSF-035-2017</t>
  </si>
  <si>
    <t>DPAH-UASSAH-RGA-019-2017</t>
  </si>
  <si>
    <t>Carlos Hernández Solano</t>
  </si>
  <si>
    <t>reciclachs@gmail.com</t>
  </si>
  <si>
    <t>Servicio de recoleccion, transporte y acopio</t>
  </si>
  <si>
    <t>DPAH-UASSAH-RGA-017-2013</t>
  </si>
  <si>
    <t>DPAH-UASSAH-RGA-004-2017</t>
  </si>
  <si>
    <t>0,64 Tm</t>
  </si>
  <si>
    <t>19,15 Tm</t>
  </si>
  <si>
    <t>RECYCLERS GRAVITA COSTA RICA S.A.</t>
  </si>
  <si>
    <t>B° San José, 100 m Este y 400 m Sur del Motel La Fuente</t>
  </si>
  <si>
    <t>CS-ARS-CU-245-17</t>
  </si>
  <si>
    <t>DSA-UCSA-RGA-026-2017</t>
  </si>
  <si>
    <t>Servicio de recolección, transporte, acopio, valorización, desensamblaje y exportación</t>
  </si>
  <si>
    <t>2537-4873
8399-2206</t>
  </si>
  <si>
    <t>8464-2218</t>
  </si>
  <si>
    <t>7298-8847
7032-1313</t>
  </si>
  <si>
    <t>Vijendra Singh Tanwar</t>
  </si>
  <si>
    <t>500 m al Este y 100 m al Sur del Centro Turístico Pacuare, Palmiras</t>
  </si>
  <si>
    <t>HC-DARS-S-2016-440</t>
  </si>
  <si>
    <t>Kenyie José Blanco Najera</t>
  </si>
  <si>
    <t>DSA-UCSA-RGA-023-2017</t>
  </si>
  <si>
    <t>Servicios recolección, transporte y acopio</t>
  </si>
  <si>
    <t>2768-1143
8495-3497</t>
  </si>
  <si>
    <t>kenyie.blanco@reciclajeecocaribe.com</t>
  </si>
  <si>
    <t>Humberto André Bogantes López</t>
  </si>
  <si>
    <t>Baterías Ácido Plomo</t>
  </si>
  <si>
    <t>Aires acondicionados, refrigeradoras, transportes frío y equipo de refrigeración industrial</t>
  </si>
  <si>
    <t>Colchones</t>
  </si>
  <si>
    <t>Fluorescentes</t>
  </si>
  <si>
    <t>Equipo electrónico</t>
  </si>
  <si>
    <t>Recolección , transporte, acopio y preparación para valorización (trituración)</t>
  </si>
  <si>
    <t>Recolección , transporte y acopio</t>
  </si>
  <si>
    <t>Recolección, transporte, acopio, tratamiento y exportación</t>
  </si>
  <si>
    <t>Recolección, transporte, acopio, preparación para valorización (transvase)</t>
  </si>
  <si>
    <t>Recolección, transporte, acopio y exportación</t>
  </si>
  <si>
    <t>DRSPC-ARSMO-0214-2016</t>
  </si>
  <si>
    <t>No. 2744-2014</t>
  </si>
  <si>
    <t>Bambel 1, contiguo al Campo de Aterrizaje</t>
  </si>
  <si>
    <t>RB-ARS-GO-ERS-0937-2016</t>
  </si>
  <si>
    <t>DSA-UCSA-RGA-024-2017</t>
  </si>
  <si>
    <t>4702-7648
8322-6099</t>
  </si>
  <si>
    <t>Carlos Luis Corrales Zúñiga</t>
  </si>
  <si>
    <t>600 m Sur y 100 m Este del Puente Real, Barrio Peloncito</t>
  </si>
  <si>
    <t>2666-0929</t>
  </si>
  <si>
    <t>Electrónicos y Baterías</t>
  </si>
  <si>
    <t>Recolección, transporte y acopio.</t>
  </si>
  <si>
    <t>EQUIPAMIENTOS URBANOS DE COSTA RICA S.A.</t>
  </si>
  <si>
    <t>DPAH-UASSAH-RGA-025-2017</t>
  </si>
  <si>
    <t>Carton, papel,  PET, HDPE y
aluminio</t>
  </si>
  <si>
    <t>100 Tm(30 Tm Carton,  20 Tm papel,  25 Tm PET, 15 Tm HDPE y 
10 Tm aluminio)</t>
  </si>
  <si>
    <t xml:space="preserve">Residuos Ordinarios </t>
  </si>
  <si>
    <t>10 Tm (0,8 Tm plástico, 7,0 Tm cartón, 0,5 Tm papel, 0,7 Tm aluminio, 1 Tm vidrio)</t>
  </si>
  <si>
    <t>Plástico , papel, cartón, aluminio, vidrio</t>
  </si>
  <si>
    <t>Pilas</t>
  </si>
  <si>
    <t>alexander.zuniga64jcdecaux.com</t>
  </si>
  <si>
    <t>2225-2526
fax.2225-0657</t>
  </si>
  <si>
    <t>Barrio San José, 400 m Norte de las Bodegas de la Cervecería de Costa Rica</t>
  </si>
  <si>
    <t>CS-ARS-CU-162-17</t>
  </si>
  <si>
    <t>Alexander Zuñiga Pacheco</t>
  </si>
  <si>
    <t>constructorakeymar@gmail.com</t>
  </si>
  <si>
    <t>2680-1214
fax.2680-1214</t>
  </si>
  <si>
    <t>RCH-ARSL-6736-2015</t>
  </si>
  <si>
    <t>Gerardo Castañeda Díaz</t>
  </si>
  <si>
    <t>Guácimo</t>
  </si>
  <si>
    <t>MIGUEL ADRÍAN CHACÓN CAMACHO 
(RECIPLANET HCH)</t>
  </si>
  <si>
    <t>Carretera a río Jiménez, de la Panadería Tía Zelmi 150 m Norte</t>
  </si>
  <si>
    <t>RHC-ARS-G-2016-0193</t>
  </si>
  <si>
    <t>15 Jul. 2021</t>
  </si>
  <si>
    <t>DPAH-UASSAH-RGA-028-2017</t>
  </si>
  <si>
    <t>Jorge Miguel Ramirez Masis</t>
  </si>
  <si>
    <t>Miguel Adrián Chacón Camacho</t>
  </si>
  <si>
    <t>2716-9106
6110-5858</t>
  </si>
  <si>
    <t>reciplanethch@gmail.com</t>
  </si>
  <si>
    <t>Servicio de recolección, transporte, acopio y preparación para valorización</t>
  </si>
  <si>
    <t>Plastico, cartón, papel y metal</t>
  </si>
  <si>
    <t>140 Tm Plástico, 53 Tm cartón, 2 Tm papel, 5 Tm metal</t>
  </si>
  <si>
    <t>0,25 Tm electrónicos</t>
  </si>
  <si>
    <t>ELIZABETH AUBERT</t>
  </si>
  <si>
    <t>Paquera</t>
  </si>
  <si>
    <t>No. 2331-2014</t>
  </si>
  <si>
    <t>75 m Norte de la Escuela Julio Acosta, Paquera</t>
  </si>
  <si>
    <t>Penínsular</t>
  </si>
  <si>
    <t>PC-ARS-PE-243-16</t>
  </si>
  <si>
    <t>DPAH-UASSAH-RGA-029-2017</t>
  </si>
  <si>
    <t>Elizabeth Auber</t>
  </si>
  <si>
    <t>125000089726</t>
  </si>
  <si>
    <t>2641-1173
8667-3896</t>
  </si>
  <si>
    <t>molinarecycling@gmail.com</t>
  </si>
  <si>
    <t>MANUEL ELÍAS CUBERO SEGURA</t>
  </si>
  <si>
    <t>Mata Plátano</t>
  </si>
  <si>
    <t>150 Sur de la Esuela José Cubero</t>
  </si>
  <si>
    <t>CS-ARS-G-667-17</t>
  </si>
  <si>
    <t>DPAH-UASSAH-RGA-031-2017</t>
  </si>
  <si>
    <t>Manuel Elías Cubero Segura</t>
  </si>
  <si>
    <t xml:space="preserve">8832-6323 </t>
  </si>
  <si>
    <t>recipientescubero@gmail.com</t>
  </si>
  <si>
    <t>Plástico, metal, cartón y madera</t>
  </si>
  <si>
    <t>22 Tm (8 Tm Plástico, 7 Tm metal, 2 Tm cartón, 5 tm madera)</t>
  </si>
  <si>
    <t>ARSG-PR-059-2017</t>
  </si>
  <si>
    <t>Recolección, transporte, acopio, valorización, desensamblaje y exportación</t>
  </si>
  <si>
    <t xml:space="preserve"> 270 Tm (250 Tm Plástico y 20 Tm Madera)</t>
  </si>
  <si>
    <t xml:space="preserve"> 3650 Tm (50 Tm metal (chatarra), 100 Tm envases vacíos de agroquímicos triple lavado y 3500 Tm de llantas)</t>
  </si>
  <si>
    <t>Sobres de cartón de expedientes</t>
  </si>
  <si>
    <t>HOLCIM COSTA RICA   S.A.</t>
  </si>
  <si>
    <t>SAUVIGNON  SUR  S.  A</t>
  </si>
  <si>
    <t>Residuos de Cartón</t>
  </si>
  <si>
    <t>Residuos  de Plástico</t>
  </si>
  <si>
    <t>3,0 Tm</t>
  </si>
  <si>
    <t>Recolección, Transporte y acopio</t>
  </si>
  <si>
    <t>Residuos de aceite usado de motor</t>
  </si>
  <si>
    <t>baterías ácido - plomo</t>
  </si>
  <si>
    <t>Baterías Carbón - Zinc (Alcalinas)</t>
  </si>
  <si>
    <t>Baterías Niquel--Cadmio</t>
  </si>
  <si>
    <t>Baterías Zinc-Cloruro</t>
  </si>
  <si>
    <t>Baterías NiMH (Níquel - Hidruro metálico)</t>
  </si>
  <si>
    <t>1,0 Tm</t>
  </si>
  <si>
    <t>0,6 Tm</t>
  </si>
  <si>
    <t>Residuos de equipos de refrigeración y aire acondicionado sin gas refrigerante</t>
  </si>
  <si>
    <t>Rresiduos acuoso ácidos (ácido sulfúrico, nítrico, clorhídrico o soluciones acuosas con un contenido de ácidos del 5 % al 40 %)</t>
  </si>
  <si>
    <t>Residuos acuosos básicos (hidróxido de sodio, de potasio, proncipalmente o soluciones acuosas básicas con un concentración del 5% al 50%)</t>
  </si>
  <si>
    <t>Residuos de  mezclas de solventes orgánicos</t>
  </si>
  <si>
    <t>4,0 Tm</t>
  </si>
  <si>
    <t>4,3 Tm</t>
  </si>
  <si>
    <t>10,0 Tm</t>
  </si>
  <si>
    <t>TRANSILES S.A. (CENTRO DE ACOPIO TRANS SILES S.A.)</t>
  </si>
  <si>
    <t>600 m al oeste de la Cervecería, detrás de Dragas Reysa, carretera hacia Jiménez</t>
  </si>
  <si>
    <t>HC-ARSP-09-2014</t>
  </si>
  <si>
    <t>DPAH-UASSAH-RGA-032-2017</t>
  </si>
  <si>
    <t>William Siles Navarro</t>
  </si>
  <si>
    <t>8833-0843
2710-1103</t>
  </si>
  <si>
    <t>RB-ARS-GO-647-2012</t>
  </si>
  <si>
    <t>DPAH-UASSAH-RGA-035-2017</t>
  </si>
  <si>
    <t>María Anita López Villagra</t>
  </si>
  <si>
    <t>INVU Km 3, 75 m Este Iglesia Católica</t>
  </si>
  <si>
    <t>2775-2324
8426-5348</t>
  </si>
  <si>
    <t>z.villagra@hotmail.com</t>
  </si>
  <si>
    <t>Ordinarios Valorizables
Ordinarios No Valorizables</t>
  </si>
  <si>
    <t xml:space="preserve">1,5 Tm residuos ordinarios no valorizables.
3,5 Tm residuos valorizables (vidrio, papel, cartón)
</t>
  </si>
  <si>
    <t>GRUPO PLASTIMEX S.A.</t>
  </si>
  <si>
    <t>Buenos Aires</t>
  </si>
  <si>
    <t>800 m Noroeste de la Intersección de Palmares</t>
  </si>
  <si>
    <t>CO-DARS-P-PSF-069-2015</t>
  </si>
  <si>
    <t>DPAH-UASSAH-RGA-034-2017</t>
  </si>
  <si>
    <t>Julio Andrés Salas Guerrero</t>
  </si>
  <si>
    <t>2453-9270
2453-9270 Ext. 116
8337-7084</t>
  </si>
  <si>
    <t>Plásticos HDPE</t>
  </si>
  <si>
    <t>LIMPIEZA Y SANITIZACIÓN DE TANQUES S.A. (LIMPSA)</t>
  </si>
  <si>
    <t>La Cangreja Km 34,5 Interamericana Sur</t>
  </si>
  <si>
    <t>194-2016</t>
  </si>
  <si>
    <t>Elder Alberto Ortega Vargas</t>
  </si>
  <si>
    <t>DPAH-UASSAH-RGA-001-2017</t>
  </si>
  <si>
    <t>limpsa@gmail.com</t>
  </si>
  <si>
    <t>2434-2989
fax.2434-2989
8862-7860</t>
  </si>
  <si>
    <t>Residuos de grasas y aceites animal.
Lodos de sistema de tratamiento de aguas residuales.
Residuos agroindustriales
Residuos origen animal MER</t>
  </si>
  <si>
    <t>10 Tm Residuos de grasas y aceites animal.
500 Tm lodos de sistema de tratamiento de aguas residuales.
32,5 Tm Residuos agroindustriales
46,88 Tm Residuos origen animal MER</t>
  </si>
  <si>
    <t>Recolección y Transporte</t>
  </si>
  <si>
    <t>ECOGREEN RECYCLE SERVICES ERS S.A.</t>
  </si>
  <si>
    <t>Barrio San José 300 m Oeste u 50 m Norte de Café Volio</t>
  </si>
  <si>
    <t>CS-ARS-CU-479-17</t>
  </si>
  <si>
    <t>Claudia Andrea Ortiz Montoya</t>
  </si>
  <si>
    <t>2272-5515
8631-4426</t>
  </si>
  <si>
    <t>cortiz@ecogree.cr
erojasan@ecogreen.cr</t>
  </si>
  <si>
    <t>Plastico polipropileno, papel y cartón, aluminio, plastico polietileno de baja densidad</t>
  </si>
  <si>
    <t xml:space="preserve">50,75 Ton (50 Tm plástico polipropileno, 0,3 Tm plástico polietileno de baja densidad, 0,25 Tm cartón y papel y 0,15 Tm aluminio)
 </t>
  </si>
  <si>
    <t>Boca de Arenal, 100 m sur y 50 m este del super La Violeta</t>
  </si>
  <si>
    <t>ARSSR-242-2017</t>
  </si>
  <si>
    <t>DPAH-UASSAH-RGA-039-2017</t>
  </si>
  <si>
    <t>Nelson Ugalde Moreno</t>
  </si>
  <si>
    <t>Ordinarios no valorizables</t>
  </si>
  <si>
    <t>DPAH-UASSAH-RGA-033-2017</t>
  </si>
  <si>
    <t>2469-5152
7107-3772</t>
  </si>
  <si>
    <t>lausandigo@gmail.com</t>
  </si>
  <si>
    <t xml:space="preserve">36 Tm </t>
  </si>
  <si>
    <t>Porvenir Abajo, 300 m Sur del Restaurante Aramacao</t>
  </si>
  <si>
    <t>PSF-ARSCQ-ERS-228-2013</t>
  </si>
  <si>
    <t>DPAH-UASSAH-RGA-038-2017</t>
  </si>
  <si>
    <t>Lus Fernando Esquivel Arias</t>
  </si>
  <si>
    <t xml:space="preserve">Fax.2460-5967
8876-0636  </t>
  </si>
  <si>
    <t>kvillalobos19@gmail.com</t>
  </si>
  <si>
    <t>Recolección, transporte, acopio, valorización y desensamblaje</t>
  </si>
  <si>
    <t>3,8 Tm</t>
  </si>
  <si>
    <t>SOLUCIONES EMPRESARIALES MORA S.A.</t>
  </si>
  <si>
    <t>DPAH-UASSAH-RGA-037-2017</t>
  </si>
  <si>
    <t>De la Esquina del Cementero Obrero 100 m Sur</t>
  </si>
  <si>
    <t>CS-ARS-HMR-2017-15</t>
  </si>
  <si>
    <t>Roberto Ortiz Mora</t>
  </si>
  <si>
    <t>transporte, acopio, valorizaciòn y exportación</t>
  </si>
  <si>
    <t>489,1 Tm</t>
  </si>
  <si>
    <t>Plástico, papel y cartón</t>
  </si>
  <si>
    <t>2221-0703</t>
  </si>
  <si>
    <t>rortiz@morasacr.com</t>
  </si>
  <si>
    <t>info@recicladorasanmiguel.com</t>
  </si>
  <si>
    <t>ASOCIACIÓN YO HAGO EL CAMBIO</t>
  </si>
  <si>
    <t>Curridabat, costado norte de Taco Bell, contiguo a Kolbi</t>
  </si>
  <si>
    <t>DPAH-UASSAH-RGA-040-2017</t>
  </si>
  <si>
    <t>Silvia Isabel Vargas Rodríguez</t>
  </si>
  <si>
    <t>2272-8227
fax.2272-8227
8718-5477</t>
  </si>
  <si>
    <t>info@yohagoelcambio.org</t>
  </si>
  <si>
    <t>Plástico, cartón, papel, aluminio y tetrapack</t>
  </si>
  <si>
    <t>RÍO MADERA DEL PACÍFICO SUR S.A.</t>
  </si>
  <si>
    <t>DPAH-UACSA-RGA-044-2017</t>
  </si>
  <si>
    <t>480 kg</t>
  </si>
  <si>
    <t>dainerjose12112016@gmail.com</t>
  </si>
  <si>
    <t>2775-6151
6280-1517</t>
  </si>
  <si>
    <t>Kilometro 16 de Golfito, 50 m oeste de la plaza de Deportes</t>
  </si>
  <si>
    <t>RB-ARS-GO-0124-2014</t>
  </si>
  <si>
    <t>Fernando Castro Barquero</t>
  </si>
  <si>
    <t>TARIMAS L.S. S.A.</t>
  </si>
  <si>
    <t>DPAH-UACSA-RGA-043-2017</t>
  </si>
  <si>
    <t>Recolección, transporte, acopio, valorización (reciclaje) y desensamblaje</t>
  </si>
  <si>
    <t>200 Noroeste de vegetales fresquita Guatuso</t>
  </si>
  <si>
    <t>2689-2016</t>
  </si>
  <si>
    <t>Ruth Estrellita Ureña Robles</t>
  </si>
  <si>
    <t>2573-4215
fax.2573-7637
8812-4992</t>
  </si>
  <si>
    <t>Tarimas de madera</t>
  </si>
  <si>
    <t>Empaques de alimentos, empaques de materiales y equipos (no contaminados, no reciclables, sacos de cemento dañados</t>
  </si>
  <si>
    <t>Mezcla de plástico sin PVC, papel, cartón, textil, material de empaque contaminado con gasolina, bunker, alcoholes, acetona, grasa, tintas, pegamentos</t>
  </si>
  <si>
    <t>Solventes orgánicos (ciclohexano, benceno, alcohaceol, xileno, tolueno, acetona, cetonas, formaldehido, esteres, éteres</t>
  </si>
  <si>
    <t>Aceite usado de barco, vehículos, emulsiones de aceite para maquinado y estirado, aceite para perforar, cortar o pulir, aceite para enfriamiento,  Tod este aceite libre de bifenilos policlorados.</t>
  </si>
  <si>
    <t>Residuos de combustibles (gasolina, diesel, éter de petróleo, bunker), aguas oleaginosas, aguas producto de limpieza de trampas de grasas oleaginosas.</t>
  </si>
  <si>
    <t>Lodos provenientes de tratamiento de aguas residuales de industria varias (textil, desengrasado, fabricación de plástico, papel y celulosa limpeza de trampas de grasa, lavandería.</t>
  </si>
  <si>
    <t>Desechos de pinturas (base aceite y base agua).</t>
  </si>
  <si>
    <t>Residuos adhesivos y polímeros (polímeros a base de polietileno, poliuretano y etileno, poliéster, soliconas, epóxicas).</t>
  </si>
  <si>
    <t>Tierras contaminadas (aceite, gasolina, diesel, bunker, alcoholes, acetonas, removedores de pintura).</t>
  </si>
  <si>
    <t>Trozos de madera contamiinada con restos de pintura (base agua y base aceite).</t>
  </si>
  <si>
    <t>Aserrín y virutas de sierra con impurezas nocivas (grasa, aceite).</t>
  </si>
  <si>
    <t>Residuos de yeso.</t>
  </si>
  <si>
    <t>Cenizas volantes del proceso de combustión de las plantas térmicas</t>
  </si>
  <si>
    <t>Residuos de resina (poliéster, poliuretano, resina epóxi, acrílicos, viniléster</t>
  </si>
  <si>
    <t>Aceite vegetal usado (aceite de cocina)</t>
  </si>
  <si>
    <t>Escoria de hornos utilizados en procesos de metalúrgicos.</t>
  </si>
  <si>
    <t>Residuo de detergentes y jabones.</t>
  </si>
  <si>
    <t>Grasa de motor.</t>
  </si>
  <si>
    <t>Residuos de colorantes artificiales (pigmentos y sustancias colorantes) provenientes de la industria de la pintura.</t>
  </si>
  <si>
    <t>Residuos de retardadores de flama.</t>
  </si>
  <si>
    <t>Producto de rechazo de las centrífugas que eliminan humedad de los hidrocarburos.</t>
  </si>
  <si>
    <t>Residuos del proceso de regeneración de aceite usados.</t>
  </si>
  <si>
    <t>Residuo de limpieza de tanques que contienen disolventes halógenos (producto clorados utilizados como limpiadores y disolventes de agua)</t>
  </si>
  <si>
    <t>Residuos de la limpieza de equipos de la industria de manufacturera de plastico.</t>
  </si>
  <si>
    <t>Residuos de la industria médica de fabricación de implante mamarios y silicón de uso industrial como sellador.</t>
  </si>
  <si>
    <t>Residuos del filtrado de hidrocarburos (diesel, bunker, gasolina)</t>
  </si>
  <si>
    <t>Residuos del lavado de tanques de proceso de refinado de aceite mineral</t>
  </si>
  <si>
    <t>Residuos del lavado de tanques y estañones con hidrocarburos (gasolina, bunker, diesel)</t>
  </si>
  <si>
    <t>Manejo Especial (2 500 Tm)</t>
  </si>
  <si>
    <t>600 Tm</t>
  </si>
  <si>
    <t>5Tm</t>
  </si>
  <si>
    <t>RAMON GONZALO TELLEZ BRIZUELA</t>
  </si>
  <si>
    <t>DSA-UCSA-RGA-041-2017</t>
  </si>
  <si>
    <t>Recolección, transporte, acopio y preparación para valorización</t>
  </si>
  <si>
    <t>Damas</t>
  </si>
  <si>
    <t>300 Norte Super San Lorenzo, Calle Chinchilla</t>
  </si>
  <si>
    <t>CS-ARS-D-PSF-4505-2015</t>
  </si>
  <si>
    <t>2259-6107
fax.2252-6205
8861-2314</t>
  </si>
  <si>
    <t>21jr65@gmail.com</t>
  </si>
  <si>
    <t>Ramón Gonzalo Tellez Brizuela</t>
  </si>
  <si>
    <t>DIRECCIÓN DE SALUD AMBIENTAL</t>
  </si>
  <si>
    <t>UNIDAD DE CONTROL EN SALUD AMBIENTAL</t>
  </si>
  <si>
    <t>TÉCNICA ECOLÓGICA TECO S.A.</t>
  </si>
  <si>
    <t>FANIRA TRANSPORTE S.A.</t>
  </si>
  <si>
    <t>DSA-UCSA-RGA-042-2017</t>
  </si>
  <si>
    <t>Vara Blanca</t>
  </si>
  <si>
    <t>Heredia, Vara Blanca</t>
  </si>
  <si>
    <t>1253-2017</t>
  </si>
  <si>
    <t>Jonathan Vargas Calvo</t>
  </si>
  <si>
    <t>2430-1793
8785-0075</t>
  </si>
  <si>
    <t>sol.arce85@hotmail.com</t>
  </si>
  <si>
    <t>AGRICOLA INDUSTRIAL LA LYDIA S.A.</t>
  </si>
  <si>
    <t>DPAH-UASSAH-RGA-002-2018</t>
  </si>
  <si>
    <t>Recolección, transporte, acopio, preparación para valorizacióm (trituración) y valorizacion</t>
  </si>
  <si>
    <t>392 Tm</t>
  </si>
  <si>
    <t>Residuos vegetales (hojas y coronas), provenientes de plantas de empaque de piña</t>
  </si>
  <si>
    <t>Rodolfo Barrantes Rodríguez</t>
  </si>
  <si>
    <t>100 m Oeste y 850 m Sur del puente sobre el río Tres amigos</t>
  </si>
  <si>
    <t>PF-RHN-ARSAZ-575-2016</t>
  </si>
  <si>
    <t>2473-2180</t>
  </si>
  <si>
    <t>M &amp; G RECYCLING S.R.L.</t>
  </si>
  <si>
    <t>Recolección, transporte, acopio, valorizacion y exportación</t>
  </si>
  <si>
    <t>Venecia</t>
  </si>
  <si>
    <t>200 m Sur de la entrada principal a Marsella</t>
  </si>
  <si>
    <t>PF-RHN-ARSAF-0568-2017</t>
  </si>
  <si>
    <t>DSA-UCSA-RGA-045-2017</t>
  </si>
  <si>
    <t>Miguel Eduardo Rojas Ugalde</t>
  </si>
  <si>
    <t>8368-6138</t>
  </si>
  <si>
    <t>mrojas@artemisarecicla.com</t>
  </si>
  <si>
    <t>Envases plásticos de agroquímicos una vez practicado el triple lavado</t>
  </si>
  <si>
    <t>ASOCIACIÓN SOLIDARISTA DE EMPLEADOS DE PRISMAR C.R.</t>
  </si>
  <si>
    <t>DSA-UCSA-RGA-001-2018</t>
  </si>
  <si>
    <t>CN-ARS-A2-0270-2017</t>
  </si>
  <si>
    <t>No. CS-ARS-CMU-001091-2016</t>
  </si>
  <si>
    <t>José Ramón Domenech Cots</t>
  </si>
  <si>
    <t>Baterías ácido - plomo</t>
  </si>
  <si>
    <t>Pilas de ion litio, niquel-cadmio, zinc-carbono, mercurio, alcalinas</t>
  </si>
  <si>
    <t xml:space="preserve"> Fluorescentes: lámparas, bulbos, tubos</t>
  </si>
  <si>
    <t>Gases refrigerantes</t>
  </si>
  <si>
    <t>Equipos de refrigeración, congeladores, y aires acondicionados</t>
  </si>
  <si>
    <t>0,002 Tm</t>
  </si>
  <si>
    <t>Recolección, transporte, acopio, desensamblaje , exportación</t>
  </si>
  <si>
    <t>Recolección, transporte, extracción, acopio</t>
  </si>
  <si>
    <t>recolección, transporte, acopio, desensamblaje y exportación</t>
  </si>
  <si>
    <t>GESTION DE RESIDUOS DE MANEJO ESPECIAL M &amp; L S.A. (GREEN COSTA RICA)</t>
  </si>
  <si>
    <t>No. 2093-2017</t>
  </si>
  <si>
    <t>SANITARIOS SARAPIQUI S.A</t>
  </si>
  <si>
    <t>RCN-DARS-S-0112-2017</t>
  </si>
  <si>
    <t>CTM CORPORACIÓN TECNOLOGICA MAGALLANES S.A.</t>
  </si>
  <si>
    <t>Roxana</t>
  </si>
  <si>
    <t>450 oeste, 1320 oeste, 285 m Noroeste y 175 m Norte de la Escuela de Roxana</t>
  </si>
  <si>
    <t>HC-ARSP-10703-2017</t>
  </si>
  <si>
    <t>DSA-UCSA-RGA-003-2018</t>
  </si>
  <si>
    <t>Milton Fonseca Corrales</t>
  </si>
  <si>
    <t>2767-0299
8384-5960</t>
  </si>
  <si>
    <t xml:space="preserve">Residuos Ordinarios                          </t>
  </si>
  <si>
    <t>Disposición</t>
  </si>
  <si>
    <t>DSA-UCSA-RGA-005-2018</t>
  </si>
  <si>
    <t>2 Tm (400 kg cartón, 300 kg papel, 100 kg plástico PET, 100 kg plástico HDPE y 100 kg de tetrapack</t>
  </si>
  <si>
    <t>Cartón, papel, plastico PET, plástico HDPE y tetrapack</t>
  </si>
  <si>
    <t>prodea.hidalgo@gmal.com</t>
  </si>
  <si>
    <t>6040-4143</t>
  </si>
  <si>
    <t>Giovanni Antonio Hidalgo Álvarez</t>
  </si>
  <si>
    <t>7534-2017</t>
  </si>
  <si>
    <t xml:space="preserve">400 m Oeste del Gimnasio del Colegio San Luis Gonzaga </t>
  </si>
  <si>
    <t>ORANGE PALLETS S.A.</t>
  </si>
  <si>
    <t>DSA-UCSA-RGA-004-2018</t>
  </si>
  <si>
    <t>Recolección, transporte y valorización</t>
  </si>
  <si>
    <t>5000 unidades</t>
  </si>
  <si>
    <t>Tarimas de madea</t>
  </si>
  <si>
    <t>300 m sur de la rotonda Calle La Canoa</t>
  </si>
  <si>
    <t>CN-ARSSD-388-2015</t>
  </si>
  <si>
    <t>Guillermo Campos Gamboa</t>
  </si>
  <si>
    <t>4000-1643
70394089</t>
  </si>
  <si>
    <t>Cartón y papel
Plástico</t>
  </si>
  <si>
    <t>Residuos Metálicos (acero, cobre, aluminio, acero inoxidable, bronce)
Residuos Electricos y electrónicos</t>
  </si>
  <si>
    <t>250 Tm (50 Tm plástico, 200 Tm cartón y papel)</t>
  </si>
  <si>
    <t xml:space="preserve">1 350 Tm Residuos Metálicos (1 000 Tm acero, 100 Tm cobre, 100 Tm alumnio, 100 Tm acero inoxidable, 50 Tm bronce)
100 Tm residuos electricos  y electrónicos </t>
  </si>
  <si>
    <t>Servicio de Exportación</t>
  </si>
  <si>
    <t>aoicinco@hotmail.com</t>
  </si>
  <si>
    <t>2289-3387 
8717-7888</t>
  </si>
  <si>
    <t>RETRASOL S.A.</t>
  </si>
  <si>
    <t>La Guaria de Barranca 50 m Norte de la Escuela</t>
  </si>
  <si>
    <t>PC-ARS-B-030-2016</t>
  </si>
  <si>
    <t xml:space="preserve">Danilo Jiménez Gonzalez </t>
  </si>
  <si>
    <t>DSA-UCSA-RGA-009-2018</t>
  </si>
  <si>
    <t>Residuos ordinarios no valorizables y valorizables (cartón, plástico, papel).</t>
  </si>
  <si>
    <t>retresol03@gmail.com</t>
  </si>
  <si>
    <t>2663-1551
8354-0484</t>
  </si>
  <si>
    <t>Resduos metálicos (chatarra), residuos electrónicos, llantas, baterías ácido-plomo, fluorescentes</t>
  </si>
  <si>
    <t>Plástico y aluminio</t>
  </si>
  <si>
    <t>VIGENCIA DEL REGISTRO</t>
  </si>
  <si>
    <t>Sto. Domingo</t>
  </si>
  <si>
    <t>ARCELOR MITTAL  COSTA RICA S.A.</t>
  </si>
  <si>
    <t>COCA COLA FEMSA DE COSTA RICA S.A.</t>
  </si>
  <si>
    <t>MANEJO INTEGRAL TECNOAMBIENTE S.A.</t>
  </si>
  <si>
    <t xml:space="preserve">SUR  QUÍMICA  S.A.          </t>
  </si>
  <si>
    <t xml:space="preserve">  SLUDGE AND WASTE  RECEPTION COMPANY S.A..</t>
  </si>
  <si>
    <t xml:space="preserve">   SANDIX Q.C. S.A              </t>
  </si>
  <si>
    <t>VIDRIERA CENTROAMERICA S.A. (VICESA)</t>
  </si>
  <si>
    <t>ACARREOS Y SERVICIOS S.A.</t>
  </si>
  <si>
    <t>AIMAR LOGISTIC S.A</t>
  </si>
  <si>
    <t>SANITARIO SANCARLEÑO S.A.</t>
  </si>
  <si>
    <t>LUBRICANTES  NEXT  GEN LNG .S.R.L.</t>
  </si>
  <si>
    <t>COMERCIALIZADORA INTERNACIONAL M Y R S.A.</t>
  </si>
  <si>
    <t>COORPORACIÒN GRUPO Q S.A.</t>
  </si>
  <si>
    <t>DISTRIBUIDORA IONICS DE CENTROAMÉRICA S.A.</t>
  </si>
  <si>
    <t>CENTRO DE ACOPIO LA RUSIA S.A.</t>
  </si>
  <si>
    <t>WASTECH TECNOLOGÍAS EN MANEJO DE RESIDUOS S.A.</t>
  </si>
  <si>
    <t>TARIMAS ECONÓMICAS S.A.</t>
  </si>
  <si>
    <t>ENVASES COMECA S.A.</t>
  </si>
  <si>
    <t>RECICLAJE ECO CARIBE S.A.</t>
  </si>
  <si>
    <t>2282-4341  
8716-0800</t>
  </si>
  <si>
    <t>GESTOR DE RESIDUOS AUTORIZADOS  REGISTRADOS ANTE EL MINISTERIO DE SALUD</t>
  </si>
  <si>
    <t>BENEFICIO LA SYLVIA LTDA (CENTRO DE ACOPIO LA SYLVIA)</t>
  </si>
  <si>
    <t>GEEP COSTA RICA S.R.L.</t>
  </si>
  <si>
    <t>PRODUCOL S.A. (PRODUCTOS TÉCNICOS PARA CENTROAMÉRICA Y EL CARIBE S.A.)</t>
  </si>
  <si>
    <t>RECRESCO COSTA RICA LTDA.</t>
  </si>
  <si>
    <t>EMPRESA TRATAMIENTO DE RESIDUOS ELECTRÓNICOS DE CANARIAS S.L. (TREC)</t>
  </si>
  <si>
    <t>Patricia Trinler Santos</t>
  </si>
  <si>
    <t>2252-4016 
8315-6064</t>
  </si>
  <si>
    <t xml:space="preserve">MUNICIPALIDAD DE LIBERIA (CENTRO DE RECUPERACION DE RESIDUOS SÓLIDOS VALORIZABLES) </t>
  </si>
  <si>
    <t>METALURGIAS ROMÁN S.A.</t>
  </si>
  <si>
    <t>SERVICIOS ECOLÓGICOS DIVISIÓN POLÍMEROS S.A.</t>
  </si>
  <si>
    <t>DESTRUPACK S.A.</t>
  </si>
  <si>
    <t>CARLOS LUIS CORRALES ZÚÑIGA</t>
  </si>
  <si>
    <t>LISTA DE GESTORES DE RESIDUOS AUTORIZADOS REGISTRADOS ANTE EL MINISTERIO DE SALUD</t>
  </si>
  <si>
    <t xml:space="preserve">CENTRO DE ACOPIO REMAR S.A. </t>
  </si>
  <si>
    <t>29-set-2019</t>
  </si>
  <si>
    <t>vabelss@yahoo.com 
 jhbs1978@gmail.com</t>
  </si>
  <si>
    <t>28 Set 2020</t>
  </si>
  <si>
    <t>SERVICIOS DE RECOLECCIÓN Y LIMPIEZA LA VILLA S.A.</t>
  </si>
  <si>
    <t>Del Relleno Sanitario 300 m sur</t>
  </si>
  <si>
    <t>Carlos López Alvarado</t>
  </si>
  <si>
    <t>CS-ARS-AS-293-17</t>
  </si>
  <si>
    <t>Patricia Campos Villagra</t>
  </si>
  <si>
    <t>2202-2014</t>
  </si>
  <si>
    <t>493-17</t>
  </si>
  <si>
    <t>26 Oct 0215</t>
  </si>
  <si>
    <t>9 May1015</t>
  </si>
  <si>
    <t>03 Set 2015</t>
  </si>
  <si>
    <t xml:space="preserve">Recolección, Transporte, Acopio y  Valorización </t>
  </si>
  <si>
    <t>2447- 2000   
7014-1303</t>
  </si>
  <si>
    <t xml:space="preserve">2475-7447 
8317-1814 </t>
  </si>
  <si>
    <t>2288-3730  
8616-0847</t>
  </si>
  <si>
    <t>2201-5448 
8718-4351</t>
  </si>
  <si>
    <t>8841-7432 
8724-8301</t>
  </si>
  <si>
    <t>2430-7428  
2430-7492</t>
  </si>
  <si>
    <t>2290-3050 
8392-0247</t>
  </si>
  <si>
    <t xml:space="preserve">2446-6227  
8857-4884          </t>
  </si>
  <si>
    <t>2261-2823 
 8880-4045</t>
  </si>
  <si>
    <t>2510-1768  
8384-9101</t>
  </si>
  <si>
    <t>2293-0128  
8830-9030</t>
  </si>
  <si>
    <t xml:space="preserve">  2211-3412  
 2255- 2216 </t>
  </si>
  <si>
    <t xml:space="preserve"> 8336-0533   
Fax 2210-1313</t>
  </si>
  <si>
    <t>2550-3200  
8308-7908</t>
  </si>
  <si>
    <t>2290-4363  
 6100-1050</t>
  </si>
  <si>
    <t>2663-4081  
8335-2710</t>
  </si>
  <si>
    <t>2519-7620 
 8825-1545</t>
  </si>
  <si>
    <t xml:space="preserve">4031-8484        
fax. 4031-8485  </t>
  </si>
  <si>
    <t xml:space="preserve">Tel/fax 2432-5000 
7013-7141     </t>
  </si>
  <si>
    <t>8339-1883</t>
  </si>
  <si>
    <t>8658-5064  
6091-4877</t>
  </si>
  <si>
    <t>2290-0050-ext. 434, 
fax.2520-2636</t>
  </si>
  <si>
    <t>22448850   
8315-3913</t>
  </si>
  <si>
    <t>CS-ARSSEM-001062-16</t>
  </si>
  <si>
    <t>CONSTRUCTORA KEYMAR S.A.</t>
  </si>
  <si>
    <t>RB-ARS-GO-ERS-0939-2016</t>
  </si>
  <si>
    <t>DPAH-UASSAH-RGA-020-2017</t>
  </si>
  <si>
    <t>4702-76489
fax.2780-1573
8322-6099</t>
  </si>
  <si>
    <t>FUNDACIÓN ECOLÓGICA COSTARRICENSE PARA RECICLAJE DE HULE Y LLANTAS 
(FUNDELLANTAS)</t>
  </si>
  <si>
    <t>RECICLAJE LOGISTICO ARM S.R.L.</t>
  </si>
  <si>
    <t>CN-ARS-A2-0587-2017</t>
  </si>
  <si>
    <t>DPAH-UASSAH-RGA-036-2017</t>
  </si>
  <si>
    <t>4800-1850
8443-8213</t>
  </si>
  <si>
    <t>lcornejo@arm.cr</t>
  </si>
  <si>
    <t>8 Tm (2 Tm papel, 3 Tm cartón y 3 Tm plástico)</t>
  </si>
  <si>
    <t>Electrónicos y Electrodomésticos</t>
  </si>
  <si>
    <t>Gas Refrigerante</t>
  </si>
  <si>
    <t>Pilas de reloj, pilas de carbón-manganeso, carbón-zinc, litio cadmio, litio y zinc</t>
  </si>
  <si>
    <t>Condominio Industrial Flexipark, Bodega E11</t>
  </si>
  <si>
    <t>4,55 kg</t>
  </si>
  <si>
    <t>5 kg</t>
  </si>
  <si>
    <t>11 500 kg</t>
  </si>
  <si>
    <t>500 kg</t>
  </si>
  <si>
    <t>9000 kg</t>
  </si>
  <si>
    <t>18000 kg</t>
  </si>
  <si>
    <t>1 kg</t>
  </si>
  <si>
    <t>Recolección, transporte, acopio, valorización, desensamblaje</t>
  </si>
  <si>
    <t>Recolección, transporte, acopio, valorización, desensamblaje, exportación</t>
  </si>
  <si>
    <t>Extracción y almacenamiento</t>
  </si>
  <si>
    <t>AMBIENTE E INGENIERÍA A.E.I. S.A.</t>
  </si>
  <si>
    <t>VALIMO L &amp; M S.A.</t>
  </si>
  <si>
    <t>Residuos Ordinarios no valorizables</t>
  </si>
  <si>
    <t>MILTON MONTIEL QUINTANILLA</t>
  </si>
  <si>
    <t>Lodos sépticos y grasas de trampas</t>
  </si>
  <si>
    <t>Póas</t>
  </si>
  <si>
    <t>150 m al este del Liceo de Carrillos Bajo</t>
  </si>
  <si>
    <t>Poás</t>
  </si>
  <si>
    <t>244-2016</t>
  </si>
  <si>
    <t>Milton Montiel Quintanilla</t>
  </si>
  <si>
    <t>2458-8075
8884-9419</t>
  </si>
  <si>
    <t>TODOS UNIDOS AYUDANDO AL MEDIO AMBIENTA S.R.L.</t>
  </si>
  <si>
    <t>300 m Sur fábrica de bicicletas Super Pro</t>
  </si>
  <si>
    <t>CO-DARS-SR-0382-2014</t>
  </si>
  <si>
    <t>Vivian María Artavia Granados</t>
  </si>
  <si>
    <t>DSA-UCSA-RGA-010-2018</t>
  </si>
  <si>
    <t>8838-6806
fax.2445-8112</t>
  </si>
  <si>
    <t>Cartón, vidrio,papel, tetra brick, pet, plástico, alumiinio y hojalata.</t>
  </si>
  <si>
    <t>25 Tm (15 Tm Cartón, 5 Tm vidrio, 1 Tm papel, 1 Tm tetra brick, 1 Tm pet, 1 Tm plástico, 1 Ton de alumiinio y hojalata.</t>
  </si>
  <si>
    <t>XIOM J &amp; S XXI S.A.</t>
  </si>
  <si>
    <t>DSA-UCSA-RGA-013-2018</t>
  </si>
  <si>
    <t>Plástico (LPDE, PVC, PU y HDPE), Tarimas y cartón</t>
  </si>
  <si>
    <t>13 Tm Plástico LDPE
5 Tm Plástico PVC
1 Tm Plástico de PU
4 Tm Plástico de HDPE
5 Tm Tarimas
2 Tm Cartón</t>
  </si>
  <si>
    <t>100 m Sur y 400 m oeste de la Iglesia Católica de Zapote</t>
  </si>
  <si>
    <t>CS-ARSSEM-00486-17</t>
  </si>
  <si>
    <t xml:space="preserve"> FECHA RENOVACIÓN DEL  P.S.F.</t>
  </si>
  <si>
    <t>Sandra María Castro Coleman</t>
  </si>
  <si>
    <t>6049-3100</t>
  </si>
  <si>
    <t>HC-ARSP-02016-0918</t>
  </si>
  <si>
    <t>400 m oeste del Servicentro Total, Guápiles</t>
  </si>
  <si>
    <t xml:space="preserve">8828-3595 
2560-2171    </t>
  </si>
  <si>
    <t>550 Tm</t>
  </si>
  <si>
    <t>INVERSIONES E IMPORTACIONES COLÉ S.A.</t>
  </si>
  <si>
    <t>DSA-UCSA-RGA-012-2018</t>
  </si>
  <si>
    <t>uno anual</t>
  </si>
  <si>
    <t>Del redondel de Zapote 50 m al oeste</t>
  </si>
  <si>
    <t>968-17</t>
  </si>
  <si>
    <t>Manuel de Jesús Rubio Gutiérrez</t>
  </si>
  <si>
    <t>2285-3211
fax.2245-3283
8395-7547</t>
  </si>
  <si>
    <t>colesa.manuel@gmail.com</t>
  </si>
  <si>
    <t>AMBIENTICA CONSULTING S.A.</t>
  </si>
  <si>
    <t>DSA-UCSA-RGA-011-2018</t>
  </si>
  <si>
    <t>San Mateo</t>
  </si>
  <si>
    <t>Jesús María</t>
  </si>
  <si>
    <t>Jesús María, 50 m oeste de Escuela Rogelio Sotela Bonilla</t>
  </si>
  <si>
    <t>17926-2017</t>
  </si>
  <si>
    <t>Emmanuel Campos Vargas</t>
  </si>
  <si>
    <t>2636-2051
fax.2283-6324
8318-7409
8326-4895</t>
  </si>
  <si>
    <t>Llantas usadas, residuos de aceites y grasas alimenticio, artefactos eléctricos (línea blanca), artefactos eletrónicos, Colchones, Chatarra</t>
  </si>
  <si>
    <t>Papel, plástico, cartón, madera, tetrabrit, aluminio, vidrio (exentos de contaminación</t>
  </si>
  <si>
    <t>Residuos metálicos (láminas de zinc, pedazos de varilla, perling, partes máquinadas)</t>
  </si>
  <si>
    <t>2 000 Tm</t>
  </si>
  <si>
    <t>150,9 Tm residuos ordinarios valorizables y no valorizables (149,2 Tm de residuos no valorizables, 1 Tm de cartón, 0,5 Tm de plástico y 0,2 Tm papel)</t>
  </si>
  <si>
    <t>ADAGSAVH S.A.</t>
  </si>
  <si>
    <t>DSA-UCSA-RGA-008-2018</t>
  </si>
  <si>
    <t>Valorizables (latas de bebidas en general (aluminio), latas de alimentos en general, botellas de bebidas, alimentos o productos de limpieza con codigo No. 1 (pet) y No. 2 (HDPE), empaques de leche, empaques de bebidas en general, conos de carton, láminas de cartón, empaques de cartón, empaques de huevos, papel triturado, hojas sueltas, folders, sobres, revistas, libros, cuadernos, guías telefónicas, periódicos, cartulina, botellas en general, envases en general)  y no valorizables</t>
  </si>
  <si>
    <t>Del cementerio de Santiago 1,5 km camino a San Juan, Barrio Las Gemelas, de la entrada del barrio 200 m, al final de calle.</t>
  </si>
  <si>
    <t>CS-ARSPT-0041-14</t>
  </si>
  <si>
    <t>Agustín Herrera Porras</t>
  </si>
  <si>
    <t>2416-5512
8927-8092</t>
  </si>
  <si>
    <t>adagsavh@yahoo.es</t>
  </si>
  <si>
    <t>DPAH-UASSAH-RGA-006-2018</t>
  </si>
  <si>
    <t>Electrónicos, electrodomésticos, baterias, chatarra</t>
  </si>
  <si>
    <t>Plastico, cartón, papel, vidrio, metal,</t>
  </si>
  <si>
    <t>10 Tm plástico, 15 Tm cartón, 10 Tm papel, 5 Tm vidrio, 50 Tm de metal.</t>
  </si>
  <si>
    <t>Corredores</t>
  </si>
  <si>
    <t>BRU-ARSC-RS-PSF-280-17</t>
  </si>
  <si>
    <t>Idaly Castro Castro</t>
  </si>
  <si>
    <t>2732-2661</t>
  </si>
  <si>
    <t>LOS CHACALES S.A.
(RECUPERADORA LOS CHACALES)</t>
  </si>
  <si>
    <t>La Cuesta</t>
  </si>
  <si>
    <t>200 m sur, antiguo puesto dela Guardia Rural, La Cuesta, Corredores, Puntarenas</t>
  </si>
  <si>
    <t>ALTERNOS DE COSTA RICA S.A.</t>
  </si>
  <si>
    <t>Alfaro</t>
  </si>
  <si>
    <t>Residencial Los Tucanes, entrada principal, 300 m oeste y 100 m norte</t>
  </si>
  <si>
    <t>PSF # 171-2018-SR</t>
  </si>
  <si>
    <t>8891-5488
8709-0321</t>
  </si>
  <si>
    <t>Caucho granulado para valorización en hornos cementeros</t>
  </si>
  <si>
    <t>2 Tm (24 000 Tm/año)</t>
  </si>
  <si>
    <t>No peligrosos</t>
  </si>
  <si>
    <t>Importación  para valorización</t>
  </si>
  <si>
    <t xml:space="preserve"> Exportación</t>
  </si>
  <si>
    <t>DPAH-UASSAH-RGA-061-2014</t>
  </si>
  <si>
    <t>CN-ARSSD-116-2017</t>
  </si>
  <si>
    <t>2244-5151 
fax.2244-5252</t>
  </si>
  <si>
    <t>ARSBF-155-2014</t>
  </si>
  <si>
    <t>Manejo Esepcial</t>
  </si>
  <si>
    <t>residuos metálicos ferrosos (chatarra)</t>
  </si>
  <si>
    <t>700 Tm</t>
  </si>
  <si>
    <t>Servicios de Exportación</t>
  </si>
  <si>
    <t xml:space="preserve">FRANK HURTADO GONZALEZ
(GRUPO ARSOFISER) </t>
  </si>
  <si>
    <t>4001-8570</t>
  </si>
  <si>
    <t>RECIMETAL S.A.</t>
  </si>
  <si>
    <t>De la estación de servicio total, 25 m al sur.</t>
  </si>
  <si>
    <t>ARSBF-600-2016</t>
  </si>
  <si>
    <t>DPAH-UASSAH-2762-2018</t>
  </si>
  <si>
    <t>2560-2171
fax.2560-2169
8828-3595</t>
  </si>
  <si>
    <t>Papel, cartón, vidrio y plástico</t>
  </si>
  <si>
    <t>3 Tm papel, 5 Tm cartón, 1 Tm de vidro, 1 Tm de plástico</t>
  </si>
  <si>
    <t>Electrónicos, electrodomésticos y chatarra</t>
  </si>
  <si>
    <t>0,5 Tm electrónicos, 3,5 Tm Electródomésticos, 1 Tm baterías,  60 Tm de chatarra</t>
  </si>
  <si>
    <t xml:space="preserve">5 000 Tm </t>
  </si>
  <si>
    <t>Residuos sólidos ordinarios no valorizables</t>
  </si>
  <si>
    <t>700 Tm (690 Tm residuos no valorizables y 10 Tm residuos valorizables)</t>
  </si>
  <si>
    <t>Tubos de Rayos X y Fuentes Radiactivas en deuso (oficio DSA-UCSA-RGA-012-2018)</t>
  </si>
  <si>
    <t>5,8 Tm residuos de manejo especial (1 Tm Llantas usadas, 0,2 Tm residuos de aceites y grasas alimenticio, 2 Tm artefactos eléctricos (línea blanca), 0,5 Tm artefactos eletrónicos, 0,1 Tm Colchones, 2 Tm chatarra)</t>
  </si>
  <si>
    <t>CRISTIAN PADILLA RODRÍGUEZ (APROMAR)</t>
  </si>
  <si>
    <t>100 m Oeste de Templo Católico</t>
  </si>
  <si>
    <t>PSF-CO-DARS-N-2017-010</t>
  </si>
  <si>
    <t>DPAH-UASSAH-RGA-015-2018</t>
  </si>
  <si>
    <t>Cristian Padilla Rodríguez</t>
  </si>
  <si>
    <t>8838-4543</t>
  </si>
  <si>
    <t>reciclajeapromar@gmail.com</t>
  </si>
  <si>
    <t>Cartón, papel, PET-HDPE, LDPE</t>
  </si>
  <si>
    <t>20,5 Tm (15 Tm cartón, 1 Tm papel, 4  Tm plástico PET-HDPE, 0,5 Tm plástico LDPE</t>
  </si>
  <si>
    <t>Garita</t>
  </si>
  <si>
    <t>Roy Gerardo Rojas Parker</t>
  </si>
  <si>
    <t>ealvarez@fundellantas.org</t>
  </si>
  <si>
    <t>ALLTRUCK SOCIEDAD DE RESPONSABILIDAD LIMITADA</t>
  </si>
  <si>
    <t>DSA-UCSA-RGA-016-2018</t>
  </si>
  <si>
    <t>Plaza de Zapote, costado suroeste de Universidad Libre de Derecho</t>
  </si>
  <si>
    <t>119-2018</t>
  </si>
  <si>
    <t>Alexander Uhrig Martínez</t>
  </si>
  <si>
    <t>2101-9282
8383-8887</t>
  </si>
  <si>
    <t>Papel, carton, plástico, vidrio, tetrabrick, madera, estañón (plástico y metal), escombro, tierra.</t>
  </si>
  <si>
    <t>Colchones, hojalata, electrónicos, llantas, equipos de refrigeracion, chatarra (cobre, bronce, acero inoxidable, aluminiio y electrodoméstico</t>
  </si>
  <si>
    <t>COMERCIAL VETERINARIA S.A.</t>
  </si>
  <si>
    <t>De la Pops Sabana 225 Oeste frente a Farmacia Chavarría</t>
  </si>
  <si>
    <t>CS-ARS-HMR-4142-16</t>
  </si>
  <si>
    <t>DSA-UCSA-RGA-017-2018</t>
  </si>
  <si>
    <t>Federico Antonio Patiño Meza</t>
  </si>
  <si>
    <t>2231-1919
8990-8655</t>
  </si>
  <si>
    <t>info@plazamascotascr.com</t>
  </si>
  <si>
    <t xml:space="preserve">Restos de Animales </t>
  </si>
  <si>
    <t>Recolección, transporte, acopio, tratamiento y disposición final</t>
  </si>
  <si>
    <t>Roberto Solís Torres</t>
  </si>
  <si>
    <t>DPAH-UASSAH-RGA-014-2018</t>
  </si>
  <si>
    <t>info@alltruck.com</t>
  </si>
  <si>
    <t>CS-ARSSEM-0056-17</t>
  </si>
  <si>
    <t>Raúl Babar Amighetti</t>
  </si>
  <si>
    <t>Sucre, 2 km al este de la Escuela Antonio José de Sucre, camino al Parque Nacional</t>
  </si>
  <si>
    <t>PSF-ARSCQ-546-2015</t>
  </si>
  <si>
    <t>Andrés Aragonés Rodríguez</t>
  </si>
  <si>
    <t>8860-6342
2460-8002</t>
  </si>
  <si>
    <t>cristaravillas@gmail.com</t>
  </si>
  <si>
    <t>Residuos de Piña</t>
  </si>
  <si>
    <t>DPAH-UASSAH-RGA-042-2016</t>
  </si>
  <si>
    <t>FUMIGADORA MUNDIAL S.A.</t>
  </si>
  <si>
    <t>200 m Sur del  Mercado Municipal de Puriscal</t>
  </si>
  <si>
    <t>CS-ARS-PT-287-18</t>
  </si>
  <si>
    <t>DSA-UCSA-RGA-019-2018</t>
  </si>
  <si>
    <t>Juan Carlos Fallas Acosta</t>
  </si>
  <si>
    <t>2416-0297
fax.2416-0297
8339-2814</t>
  </si>
  <si>
    <t>jcfallas780@hotmail.com</t>
  </si>
  <si>
    <t>Servicos de recolección y transporte</t>
  </si>
  <si>
    <t>Recolección, transporte, acopio y valorización, así como, exportación del plàstico reciclado en forma de grano (pellet)</t>
  </si>
  <si>
    <t>Telefax.2677-0194 
8411-5028</t>
  </si>
  <si>
    <t>ledezma28@hotmail.com</t>
  </si>
  <si>
    <t>500 m este del Restaurante La Paila</t>
  </si>
  <si>
    <t>2657-2017</t>
  </si>
  <si>
    <t>DSA-UCSA-RGA-021-2018</t>
  </si>
  <si>
    <t>Eddy Adrián Ulate Alvarado</t>
  </si>
  <si>
    <t>EDDY ADRIAN ULATE ALVARADO (SAQUITO)</t>
  </si>
  <si>
    <t>Tele/fax2494-1316
8381-8244</t>
  </si>
  <si>
    <t>shaquito44@hotmail.es</t>
  </si>
  <si>
    <t>Sacos  y bolsones usados de polipropileno</t>
  </si>
  <si>
    <t>Recoleción, transporte y acopio</t>
  </si>
  <si>
    <t>Limón, Río Blanco Ceda Creck de las romanas 200 m al lado izquierdo</t>
  </si>
  <si>
    <t>HA-ARS-L-2017-284</t>
  </si>
  <si>
    <t>HA-ARS-L-2017-867</t>
  </si>
  <si>
    <t>DPAH-UASSAH-RGA-023-2018</t>
  </si>
  <si>
    <t>6055-3667</t>
  </si>
  <si>
    <t>serviport@yahoo.es</t>
  </si>
  <si>
    <t>Cartón, papel, plástico, latas de hiero aluminio, vidrio, tarimas</t>
  </si>
  <si>
    <r>
      <t xml:space="preserve">5 m </t>
    </r>
    <r>
      <rPr>
        <vertAlign val="superscript"/>
        <sz val="10"/>
        <color indexed="8"/>
        <rFont val="Arial"/>
        <family val="2"/>
      </rPr>
      <t xml:space="preserve">3 </t>
    </r>
    <r>
      <rPr>
        <sz val="10"/>
        <color indexed="8"/>
        <rFont val="Arial"/>
        <family val="2"/>
      </rPr>
      <t xml:space="preserve">Cartón, 5 m </t>
    </r>
    <r>
      <rPr>
        <vertAlign val="superscript"/>
        <sz val="10"/>
        <color indexed="8"/>
        <rFont val="Arial"/>
        <family val="2"/>
      </rPr>
      <t>3</t>
    </r>
    <r>
      <rPr>
        <sz val="10"/>
        <color indexed="8"/>
        <rFont val="Arial"/>
        <family val="2"/>
      </rPr>
      <t xml:space="preserve"> papel, 10 m </t>
    </r>
    <r>
      <rPr>
        <vertAlign val="superscript"/>
        <sz val="10"/>
        <color indexed="8"/>
        <rFont val="Arial"/>
        <family val="2"/>
      </rPr>
      <t>3</t>
    </r>
    <r>
      <rPr>
        <sz val="10"/>
        <color indexed="8"/>
        <rFont val="Arial"/>
        <family val="2"/>
      </rPr>
      <t xml:space="preserve"> plástico, 5 m </t>
    </r>
    <r>
      <rPr>
        <vertAlign val="superscript"/>
        <sz val="10"/>
        <color indexed="8"/>
        <rFont val="Arial"/>
        <family val="2"/>
      </rPr>
      <t>3</t>
    </r>
    <r>
      <rPr>
        <sz val="10"/>
        <color indexed="8"/>
        <rFont val="Arial"/>
        <family val="2"/>
      </rPr>
      <t xml:space="preserve"> latas de hiero aluminio, 5 m </t>
    </r>
    <r>
      <rPr>
        <vertAlign val="superscript"/>
        <sz val="10"/>
        <color indexed="8"/>
        <rFont val="Arial"/>
        <family val="2"/>
      </rPr>
      <t>3</t>
    </r>
    <r>
      <rPr>
        <sz val="10"/>
        <color indexed="8"/>
        <rFont val="Arial"/>
        <family val="2"/>
      </rPr>
      <t xml:space="preserve"> vidrio, 5 m </t>
    </r>
    <r>
      <rPr>
        <vertAlign val="superscript"/>
        <sz val="10"/>
        <color indexed="8"/>
        <rFont val="Arial"/>
        <family val="2"/>
      </rPr>
      <t>3</t>
    </r>
    <r>
      <rPr>
        <sz val="10"/>
        <color indexed="8"/>
        <rFont val="Arial"/>
        <family val="2"/>
      </rPr>
      <t xml:space="preserve"> tarimas</t>
    </r>
  </si>
  <si>
    <t>Aceite usado de barcos</t>
  </si>
  <si>
    <r>
      <t>100 m</t>
    </r>
    <r>
      <rPr>
        <vertAlign val="superscript"/>
        <sz val="10"/>
        <color indexed="8"/>
        <rFont val="Arial"/>
        <family val="2"/>
      </rPr>
      <t>3</t>
    </r>
  </si>
  <si>
    <t xml:space="preserve">Recolección y  transporte </t>
  </si>
  <si>
    <t>BARRIPLAST S.A.</t>
  </si>
  <si>
    <t>300 m Sur y 50 m Oeste de la entrada principal de Haciendo Vieja</t>
  </si>
  <si>
    <t>CS-ARS-CU-421-16</t>
  </si>
  <si>
    <t>DSA-UCSA-RGA-022-2018</t>
  </si>
  <si>
    <t>Pablo Barbier Lopez</t>
  </si>
  <si>
    <t>2272-4810
fax.2272-3135
8887-0219</t>
  </si>
  <si>
    <t>Bolsas plásticas provenientes de bananeras</t>
  </si>
  <si>
    <t>Limón centro,altos de la Boutique Caprichos</t>
  </si>
  <si>
    <t>Papel, plástico, vidrio, cartón</t>
  </si>
  <si>
    <t xml:space="preserve">Chatarra, metal, aluminio, cobre
Electrónicos, Electrónicos, Baterias
</t>
  </si>
  <si>
    <t xml:space="preserve"> 54 Tm Chatarra, metal, aluminio, cobre, 1 Tm  Electrónicos, 1 Tm Electrónicos, 1 Tm Baterías
</t>
  </si>
  <si>
    <t>3 Tm  (Papel, plástico, vidrio, cartón)</t>
  </si>
  <si>
    <t>Servicio de recolección, transporte, acopio, valorización, desensamblaje</t>
  </si>
  <si>
    <t>Costado Noroeste del Estadio Municipal de Naranjo</t>
  </si>
  <si>
    <t>PSF-031-2017</t>
  </si>
  <si>
    <t>DPAH-UASSAH-RUC-027-2018</t>
  </si>
  <si>
    <t>Oscar Muñoz Muñoz</t>
  </si>
  <si>
    <t>2450-0962
8358-1682</t>
  </si>
  <si>
    <t>omuñoz3030@hotmail.com</t>
  </si>
  <si>
    <t xml:space="preserve">aguas residuales y lodos sépticos </t>
  </si>
  <si>
    <r>
      <t>100  m</t>
    </r>
    <r>
      <rPr>
        <vertAlign val="superscript"/>
        <sz val="10"/>
        <color indexed="8"/>
        <rFont val="Arial"/>
        <family val="2"/>
      </rPr>
      <t>3</t>
    </r>
  </si>
  <si>
    <t>150 m este de Pequeño Mundo</t>
  </si>
  <si>
    <t>PC-ARS-B-129-2017</t>
  </si>
  <si>
    <t>DPAH-UASSAH-RGA-025-2018</t>
  </si>
  <si>
    <t>Jorge Eliecer Solano Mercado</t>
  </si>
  <si>
    <t>8315-2104
8791-3067</t>
  </si>
  <si>
    <t>jorgesolysol@gmail.com</t>
  </si>
  <si>
    <t>Electrodomésticos, hierro, aluminio, cobre</t>
  </si>
  <si>
    <t>Recolección, transporte, acopio y desensamblaje</t>
  </si>
  <si>
    <t>TICOSHRED S.A.</t>
  </si>
  <si>
    <t>70 Tm (30 Tm papel y 40 Tm Cartón)</t>
  </si>
  <si>
    <t>Detrás de la carcel de mujeres antes del cruce hacia San Juan de Dios en las Bodegas del antiguo Matadero Bodegas 7 y 8.</t>
  </si>
  <si>
    <t>CS-ARS-D-PSF-7413-2016</t>
  </si>
  <si>
    <t>DPAH-UASSAH-RGA-024-2018</t>
  </si>
  <si>
    <t>Carlos José Sanchez Castro</t>
  </si>
  <si>
    <t>4082-4397
8353-5138</t>
  </si>
  <si>
    <t>carlosjsc@hotmail.com</t>
  </si>
  <si>
    <t>Recolección, transporte, acopio  y exportación</t>
  </si>
  <si>
    <t>Recolección, transporte, acopio, trituración al vacío con filtración de aire por filtro HEPA y absorción con malla de carbón y azufre  y exportación</t>
  </si>
  <si>
    <t>Recolección, transporte, acopio, prepración para valorización (desensamblaje) y exportación</t>
  </si>
  <si>
    <t>Guácimo, frente a la plaza de Deportes IMAS</t>
  </si>
  <si>
    <t>RHC-ARS-G-2017-0231-2017</t>
  </si>
  <si>
    <t>DPAH-UASSAH-RGA-026-2018</t>
  </si>
  <si>
    <t>Luis Ángel Segura Trejos</t>
  </si>
  <si>
    <t>Recolección, transporte, y acopio</t>
  </si>
  <si>
    <t>2 500 kg papel
10 000 kg hierro
2 500 kg plástico
5 000 kg aluminio
5 000 kg cartón</t>
  </si>
  <si>
    <t>Papel, hierro, plástico, aluminio, cartón</t>
  </si>
  <si>
    <t>8519-6014</t>
  </si>
  <si>
    <t>gestores-aguacimo@gmail.com</t>
  </si>
  <si>
    <t>sanitariosmontiel@yahoo.com</t>
  </si>
  <si>
    <t>No. 2022-2015</t>
  </si>
  <si>
    <t>GAIA VERDE EXPERT SRL</t>
  </si>
  <si>
    <t>200 m Noroeste, del Centro Comercial La Paco, Edificio Spazio Ejecutivo, tercer piso</t>
  </si>
  <si>
    <t>12704-17/678+17</t>
  </si>
  <si>
    <t>DPAH-UASSAH-RGA-029-2018</t>
  </si>
  <si>
    <t>Sunil Kunar Gupta</t>
  </si>
  <si>
    <t>Chatarra (hierro, aluminio, cobre y bronce)</t>
  </si>
  <si>
    <t>1,5 Tm Aluminio
1,5 Tm de Hierro
1,0 Tm de cobre
1,0 Tm de bronce</t>
  </si>
  <si>
    <t xml:space="preserve">ASOCIACIÓN TALITA CUMI </t>
  </si>
  <si>
    <t>200 m sur, 100 m este Barrio Los Ángeles, cruce de Dirri detrás</t>
  </si>
  <si>
    <t>PSF-CO-DARS-N-275-2017</t>
  </si>
  <si>
    <t>DPAH-UASSAH-RGA-028-2018</t>
  </si>
  <si>
    <t>Guillermo Gerardo Vega Zamora+</t>
  </si>
  <si>
    <t>2451-2012
2451-4343
8759-9441</t>
  </si>
  <si>
    <t>recolección, acopio y valorización</t>
  </si>
  <si>
    <t>Papel y cartón
Hojalata
Plástico
Vidrio
Aluminio</t>
  </si>
  <si>
    <t>2,2 Tm (1 Tm papel y cartón, 0,25 Tm hojalata, 0,5 Tm plástico, 0,4 Tm vidrio y 0,05 Tm aluminio</t>
  </si>
  <si>
    <t>SERVICIOS INDUSTRIALES ECOLOGIKA 360 S.A.</t>
  </si>
  <si>
    <t>Llano Grande</t>
  </si>
  <si>
    <t>Barrio Los Ángeles, de la Escuela 200 m al sur</t>
  </si>
  <si>
    <t>3038-2017</t>
  </si>
  <si>
    <t>DPAH-UASSAH-RGA-030-2018</t>
  </si>
  <si>
    <t>Carlos Monge Fernández</t>
  </si>
  <si>
    <t>2530-2041
fax.2530-2041
8969-7623</t>
  </si>
  <si>
    <t>carlos.monge@ecologika360.com</t>
  </si>
  <si>
    <t>Papel, cartón, metal, plástico, vidrio</t>
  </si>
  <si>
    <t>3,0 Tm papel, 5,0 Tm cartón, 5,0 Tm metal, 11,5 Tm de plástico, 0,5 Tm de vidro</t>
  </si>
  <si>
    <t>VICTOR ALFONSO GUTIÉRREZ VALERIO 
(RECUPERADORA G y V)</t>
  </si>
  <si>
    <t>370 m sur y 170 m Oeste del Salón Comunal de Pital Centro</t>
  </si>
  <si>
    <t>PF-RHN-ARSAZ-567-2016</t>
  </si>
  <si>
    <t>DPAH-UASSAH-RGA-018-2017</t>
  </si>
  <si>
    <t>Victor Alfonso Gutiérrez Valerio</t>
  </si>
  <si>
    <t>8545-5760</t>
  </si>
  <si>
    <t>productosgyv@gmail.com</t>
  </si>
  <si>
    <t>Residuos metálicos valorizables (chatarra)</t>
  </si>
  <si>
    <t>Servicios de recolección, transporte, acopio y exportación</t>
  </si>
  <si>
    <t>Servico de recolección, transporte, acopio, valorización, desensamblaje y tratamiento</t>
  </si>
  <si>
    <t>BLOQUES PEDREGAL S.A.</t>
  </si>
  <si>
    <t xml:space="preserve">De la estación del ferrocarril 600 m al este </t>
  </si>
  <si>
    <t>ARSBF-552-2018</t>
  </si>
  <si>
    <t>DPAH-UASSAH-RGA-032-2018</t>
  </si>
  <si>
    <t>Rafael Ángel Zamora Mora</t>
  </si>
  <si>
    <t>2298-4324
fax.2298-4221</t>
  </si>
  <si>
    <t>mercadeo@pedregal.co.cr</t>
  </si>
  <si>
    <t xml:space="preserve">Recolección Trasnsporte
acopio, desensamblaje y exportación </t>
  </si>
  <si>
    <t>Cristian Cambronero Estrada</t>
  </si>
  <si>
    <t>info@zubre.com</t>
  </si>
  <si>
    <t>No.  2417-2018</t>
  </si>
  <si>
    <t>2221-2654
8414-4212</t>
  </si>
  <si>
    <t>ferrodroj@gmail.com</t>
  </si>
  <si>
    <t>Metales no ferrosos (aluminio, acero, cobre, bronce, radiadores y otros metales no ferrosos) y metales ferrosos (hierro)</t>
  </si>
  <si>
    <t>175 Tm de metales no ferrosos y 200 Tm de metales ferrosos</t>
  </si>
  <si>
    <t>Transporte y exportación</t>
  </si>
  <si>
    <t>ddiaz@ferriscr.com</t>
  </si>
  <si>
    <t>2588-2505
fax.2288-2245
8714-7282</t>
  </si>
  <si>
    <t>CS-ARSCMU-00950-16</t>
  </si>
  <si>
    <t>2232-7618 
fax.22324142
8826-6987</t>
  </si>
  <si>
    <t>66 000 Tm residuos ordinarios,  1000 Tm de llantas y 5000 Tm residuos asbesto..</t>
  </si>
  <si>
    <t>recolección, transporte acopio y desensamblaje</t>
  </si>
  <si>
    <t>COSTA RICA WASTE SERVICE S.A.</t>
  </si>
  <si>
    <t>4,5 km oeste de intersección de cuatro cruces sobre ruta interamericana</t>
  </si>
  <si>
    <t>PC-ARS-MONTES DE ORO-0132-2018</t>
  </si>
  <si>
    <t>DPAH-UASSAH-RGA-031-2018</t>
  </si>
  <si>
    <t>Juan Carlos Mata Solano</t>
  </si>
  <si>
    <t>2639-3758
fax.2639-3858</t>
  </si>
  <si>
    <t>3 500 Tm</t>
  </si>
  <si>
    <t>residiuos ordinarios no valorizables y valorizables (papel, cartón, madera, tela y metales)</t>
  </si>
  <si>
    <t>Recolección, transporte, acopio e importación</t>
  </si>
  <si>
    <t>305 Tm (200 Tm plástico bolsa Treebag, 55 Tm cartón, 25 Tm mecate o piola), 25 Tm esquinero plástico</t>
  </si>
  <si>
    <t>25 Tm (20 Tm plástico bolsa Treebag y 5 Tm de mecate o piola)</t>
  </si>
  <si>
    <t>Plástico bolsa Treebag y mecate piola</t>
  </si>
  <si>
    <t>Cartón y plástico (plastico bolsa treebag, esquinero plástico)</t>
  </si>
  <si>
    <t>RECICLAJE Y LOGISTICA KANYA S.A.</t>
  </si>
  <si>
    <t>200 m del cruce de Tapa sobre pista, mano derecha calle a Palmares</t>
  </si>
  <si>
    <t>PSF-CO-DARS-N-216-2018</t>
  </si>
  <si>
    <t>DPAH-UASSAH-RGA-034-2018</t>
  </si>
  <si>
    <t>Alexander Cubero Salas</t>
  </si>
  <si>
    <t>2450-0247
fax.2450-0248
8386-2715</t>
  </si>
  <si>
    <t>kfernandez@inversioneskanya.com</t>
  </si>
  <si>
    <t>Residuos metálicos (chatarra): hierro, lata, cobre y aluminio</t>
  </si>
  <si>
    <t>Recolección, transporte, acopio y preparación para valorización (desensamblaje)</t>
  </si>
  <si>
    <t>CONCEPTOS CR S.A.</t>
  </si>
  <si>
    <t>DPAH-UASSAH-RGA-035-2018</t>
  </si>
  <si>
    <t xml:space="preserve">estereofón </t>
  </si>
  <si>
    <t>Heredia, Ulloa, 100 m norte y 100 m oeste del CENADA</t>
  </si>
  <si>
    <t>2126-2018</t>
  </si>
  <si>
    <t>Liana Evangelina López Carvajal</t>
  </si>
  <si>
    <t>2239-6586
8892-3340</t>
  </si>
  <si>
    <t>ARSG-PR-282-2018</t>
  </si>
  <si>
    <t>Eliseo Hernández Calderón</t>
  </si>
  <si>
    <t>2250-2171 
8828-3595</t>
  </si>
  <si>
    <t>3 516 Tm (1 Tm electrónicos, 1 Tm electrodomésticos, 60 Tm baterías ácido - plomo, 3500 Tm chatarra de Hierro, 450 Tm chatarra de metales varios (2 Tm chatarra acero inoxidable, 360 Tm chatarra aluminio, 80 Tm chatarra de cobre, 8 Tm chatarra bronce), 1 Tm equipo de refrigeración, 2 Tm de llantas)</t>
  </si>
  <si>
    <t>Papel, Cartón, Vidrio, Tetrabrick, Plástico</t>
  </si>
  <si>
    <t>350 Tm (Papel, Cartón, Vidrio, Tetrabrick, Plástico)</t>
  </si>
  <si>
    <t>Electrónicos, Electrodomésticos, baterías acido - plomo, chatarra de hierro, chatarra acero inoxidable,  chatarra aluminio,chatarra de cobre, chatarra bronce, equipo de refrigeración y llantas)</t>
  </si>
  <si>
    <t>ROYAL RESOURCE S.R.L.</t>
  </si>
  <si>
    <t>DPAH-UASSAH-RGA-033-2018</t>
  </si>
  <si>
    <t xml:space="preserve">Residuos metálicos </t>
  </si>
  <si>
    <t>1 000 Tm</t>
  </si>
  <si>
    <t>600 m norte del tanque A y A Edificio color blanco</t>
  </si>
  <si>
    <t>12530-17/507-18</t>
  </si>
  <si>
    <t>8717-7888</t>
  </si>
  <si>
    <r>
      <t xml:space="preserve">Cosméticos y Cuidado Personal </t>
    </r>
    <r>
      <rPr>
        <vertAlign val="superscript"/>
        <sz val="10"/>
        <rFont val="Arial"/>
        <family val="2"/>
      </rPr>
      <t>(1)</t>
    </r>
  </si>
  <si>
    <r>
      <t xml:space="preserve">Productos químicos fuera de especificaciones </t>
    </r>
    <r>
      <rPr>
        <vertAlign val="superscript"/>
        <sz val="10"/>
        <rFont val="Arial"/>
        <family val="2"/>
      </rPr>
      <t>(1)</t>
    </r>
  </si>
  <si>
    <t>Baterías y acumuladores de plomo, desechos de baterías alcalinas, desechos de baterías de niquel - cadmio, bulbos (bombillos) enteros, cartuchos de torner de impresoras, fluorescentes, metales y chatarra, baterías de celular y radio de comunicación, electrodomésticos, Computadoras (CPU, Laptop), Celulares (smart phones), celuares (smart phone), UPS y baterías de plomo, Impresoras, Faxes, Monitores y  TVs</t>
  </si>
  <si>
    <t>CS-ARSCMU-00640-14</t>
  </si>
  <si>
    <t>polipropileno, papel, plástico, cartón, madera y aluminio</t>
  </si>
  <si>
    <t>132034 Tm</t>
  </si>
  <si>
    <t>23 Tm</t>
  </si>
  <si>
    <t>Electrónicos, electrodomésticos, baterías, fluorescentes, aceite uisado, poliestireno y chatarra</t>
  </si>
  <si>
    <t xml:space="preserve">solventes, resdiuos de pintura, afines, bases y ácidos, empaques de materia prima </t>
  </si>
  <si>
    <t>Filadelfia, 300 m oeste de la Gasolinera J.S.M.</t>
  </si>
  <si>
    <t>CH-ARS-CAR-05-0331-2017</t>
  </si>
  <si>
    <t>DPAH-UASSAH-RGA-036-2018</t>
  </si>
  <si>
    <t>Gerald Elías González Mendoza</t>
  </si>
  <si>
    <t>GERALD ELÍAS GONZÁLEZ MENDOZA</t>
  </si>
  <si>
    <t>2680-1641
8425-0146</t>
  </si>
  <si>
    <t>geraldelias10@hotmail.com</t>
  </si>
  <si>
    <t>Residuos Ordinarios provenientes de viviendas  (residuos municipales)</t>
  </si>
  <si>
    <t>CN-ARS-A2-1068-2018</t>
  </si>
  <si>
    <t xml:space="preserve">26 000 Tm (Residuos no Valorizables (50 - 60 %) y residuos valorizables: 50 - 55% plástico, 30 - 35% papel y carton,  10% - 20 % ,material tipo madera, tela y metáles,                                              </t>
  </si>
  <si>
    <t>2573-8634   70700540</t>
  </si>
  <si>
    <t>Recolección, transporte y preparación para valorización (sepración manual y mecanizada de plástico, metáles ferrosos y no ferrosos), exportación.</t>
  </si>
  <si>
    <t>Recolección, transporte, acopio, prepración para valorización (desensamblaje)</t>
  </si>
  <si>
    <t>Residuos sólidos: Envases plásticos, guantes, equipos de seguridad, toallas absorventes y residuos de operación de manufactura de cuartos limpios contaminados con solventes, grasa, aceite, adhesivos.</t>
  </si>
  <si>
    <t>Residuos de equipos de refrigeración y aire acondicionado con gas refrigerante</t>
  </si>
  <si>
    <t>Tintas base agua - solvente</t>
  </si>
  <si>
    <t>Residuos de latas de aerosoles</t>
  </si>
  <si>
    <t>CN-ARS-A2-1116-2017</t>
  </si>
  <si>
    <t>Residuos no valorizables y residuos Valorizables (plástico, papel y cartón, madera, tela y metales)</t>
  </si>
  <si>
    <t>Del puente Virilla, 100 m al Sur y 250 m al Oeste</t>
  </si>
  <si>
    <t>2560-7243
8864-4537</t>
  </si>
  <si>
    <t>maoviedo16@gmail.com</t>
  </si>
  <si>
    <t>DPAH-UASSAH-RGA-037-2018</t>
  </si>
  <si>
    <t>Papel, Cartón, Plástico, Vidrio</t>
  </si>
  <si>
    <t>Electrónicos, Electrodomésticos, Chatarra de hierro, Chatarra de metales no ferrosos</t>
  </si>
  <si>
    <t>SERVICIOS DE TRATAMIENTO OPC S.A.</t>
  </si>
  <si>
    <t>Limón, río Blanco, contiguo a la Iglesia Católica de Río Quito</t>
  </si>
  <si>
    <t>HC-ARS-L-2018-437</t>
  </si>
  <si>
    <t>Adiana Jiménez Beeche</t>
  </si>
  <si>
    <t>2215-5639
8384-9144</t>
  </si>
  <si>
    <t>kevin.alfaro@grupo-opc.com</t>
  </si>
  <si>
    <t xml:space="preserve">Recolección, transporte, acopio, tratamiento y disposición final </t>
  </si>
  <si>
    <t xml:space="preserve">Aguas Oleosas y aceites usados </t>
  </si>
  <si>
    <r>
      <t>1 500 m</t>
    </r>
    <r>
      <rPr>
        <vertAlign val="superscript"/>
        <sz val="10"/>
        <color indexed="8"/>
        <rFont val="Arial"/>
        <family val="2"/>
      </rPr>
      <t>3</t>
    </r>
  </si>
  <si>
    <t>CS-ARS-AS-175-16</t>
  </si>
  <si>
    <t>Residuos Ordinarios y residuos valorizables y no valorizables</t>
  </si>
  <si>
    <r>
      <t xml:space="preserve"> 4000 Tm residuos ordinarios y 75 Tm residuos Valorizables y no valorizables  </t>
    </r>
    <r>
      <rPr>
        <sz val="10"/>
        <color indexed="10"/>
        <rFont val="Arial"/>
        <family val="2"/>
      </rPr>
      <t>.</t>
    </r>
  </si>
  <si>
    <t>Recolección, Transporte,  Acopio y Valorización</t>
  </si>
  <si>
    <t>2732-2016</t>
  </si>
  <si>
    <t>Aceite usado de cocina</t>
  </si>
  <si>
    <t xml:space="preserve">Recolección Transporte Acopio  y Valorización  </t>
  </si>
  <si>
    <t>2537-4510
2537-2537 
8859-2075</t>
  </si>
  <si>
    <t xml:space="preserve">Electrónicos, Electrodomésticos y Baterías </t>
  </si>
  <si>
    <t>40 Tm (20 Tm cartón, 5 Tm papel, 4 Tm plástico, 0,5 Tm aluminio, 0,2 Tm vidrio, 10 Tm metales, 0,2 Tm cobre)</t>
  </si>
  <si>
    <t xml:space="preserve">Cartón,papel, plástico, aluminio, vidrio, metales y cobre </t>
  </si>
  <si>
    <t>10 Tm (3 Tm electrónicos, 5 Tm electrodomésticos y 2 Tm de baterías)</t>
  </si>
  <si>
    <t>VILLAS DEL CASTILLO S.A.(REUTILIZACIÓN Y DISPOSICIÓN DE LLANTAS AGRÍCOLA AGROMONTE)</t>
  </si>
  <si>
    <t>DSA-UCSA-RGA-007-2018</t>
  </si>
  <si>
    <t>DPAH-UASSAH -RGA- 020 2013</t>
  </si>
  <si>
    <t>50 m este oficinas de Migración y Extranjería. Bodegas de color azul  a mano izquierda</t>
  </si>
  <si>
    <t xml:space="preserve"> SOLUCIONES INTEGRALES DE RECICLAJE S.A.
(SOLIRSA)</t>
  </si>
  <si>
    <t>No. CS-ARS-G-1196-16-BIS</t>
  </si>
  <si>
    <t>Papel, vidrio, cartón, aluminio, tetrapak</t>
  </si>
  <si>
    <t>3 Tm (0,5 Tm papel, 0,5 Tm vidrio, 1,0 Tm cartón y  0,5 Tm tetra pak)</t>
  </si>
  <si>
    <t>20 Tm plástico</t>
  </si>
  <si>
    <t>Recolección y acopio</t>
  </si>
  <si>
    <t>Recolección, acopio, preparación para valorización (trituración, molienda, mezcla y densificación) y valorización</t>
  </si>
  <si>
    <t>Metal</t>
  </si>
  <si>
    <t>Aceites lubricantes</t>
  </si>
  <si>
    <t>Baterías ácidos - plomo</t>
  </si>
  <si>
    <t xml:space="preserve">Recolección, acopio, preparación para valorización (trituración, molienda, mezcla y densificación) y valorización </t>
  </si>
  <si>
    <t xml:space="preserve">Recolección y acopio, </t>
  </si>
  <si>
    <t xml:space="preserve">Recolección, acopio, preparación para valorización (desensamblaje) </t>
  </si>
  <si>
    <t>Materiales de trabajo con grasa y aceite (trapos)</t>
  </si>
  <si>
    <t>Recipientes con restos de pinturas y base solventes</t>
  </si>
  <si>
    <t>Residuos de adhesivos y polímeros</t>
  </si>
  <si>
    <t>Limpiadores</t>
  </si>
  <si>
    <t>Cartucho de tinta</t>
  </si>
  <si>
    <t>1,0  Tm</t>
  </si>
  <si>
    <t>0,02 Tm</t>
  </si>
  <si>
    <t>20,0 Tm</t>
  </si>
  <si>
    <t>Baterias ácido-plomo, alcalinas y recargables</t>
  </si>
  <si>
    <t xml:space="preserve">20 Tm </t>
  </si>
  <si>
    <t xml:space="preserve">15 Tm </t>
  </si>
  <si>
    <t>Equipo  de Refrigeración con y sin gas</t>
  </si>
  <si>
    <t>430 Tm</t>
  </si>
  <si>
    <t>Cartuchos de Tinta</t>
  </si>
  <si>
    <t xml:space="preserve"> 1 Tm </t>
  </si>
  <si>
    <t xml:space="preserve">Recolección Transporte Acopio preparación para valorización (desmantelamiento, desmonte, desensamblaje, clasificación, separación, trituración) y exportación de residuos ordinarios, manejo especial  </t>
  </si>
  <si>
    <t>Manejo Especial  - Ordinarios</t>
  </si>
  <si>
    <t xml:space="preserve">Otros residuos (poliestileno, espumas, plástico, muebles de madera, colchones, motores con residuos de aceite, en cantidades pequeñas) </t>
  </si>
  <si>
    <t>2292-1594  
8335-4967
fax.2234-0816</t>
  </si>
  <si>
    <t xml:space="preserve">Recolección, transporte, acopio, preparación para valorización (clasificación, molienda y densificación) y valorización,para su incorporación en proceso de producción de bloques y adoquines. </t>
  </si>
  <si>
    <t>DISTRIBUIDORA QUIRÓS Y RETANA S.A.</t>
  </si>
  <si>
    <t>75 m oeste del Centro Comercial de Guadalupe</t>
  </si>
  <si>
    <t>CS-ARS-G-999-14</t>
  </si>
  <si>
    <t>DPAH-UASSAH-RGA-038-2018</t>
  </si>
  <si>
    <t>Alvaro Enrique Quiros Soto</t>
  </si>
  <si>
    <t>2223-1553
8892-4995</t>
  </si>
  <si>
    <t>gerenciageneral@quirosy retana.com</t>
  </si>
  <si>
    <t>Recoleción, transporte , acopio, valorización y desensamblaje</t>
  </si>
  <si>
    <t>Valorizables (cartón) y no valorizables</t>
  </si>
  <si>
    <t>40 kg Plástico y  1025 kg Aluminio</t>
  </si>
  <si>
    <t>100 m Sur y 400 m Oeste de la Iglesia Católica</t>
  </si>
  <si>
    <t>CN-ARS-A2-0455-2018</t>
  </si>
  <si>
    <t>Papel, Cartón, PET, Plástico y Ppolietino de baja densidad</t>
  </si>
  <si>
    <t xml:space="preserve">100 Tm (72,5 Tm cartón, 1,67 Tm papel, 2,5 Tm PET, 15 Tm Plástico, 8,33 Tm Ppolietino de baja densidad) </t>
  </si>
  <si>
    <t>Carton, madera, plástico y equipo de protección desechables (trajes, guantes, anteojos y respiradores)</t>
  </si>
  <si>
    <t>40 Tm (15 Tm equipo protección desechable, 5 Tm cartón (cajas), 5 Tm madera (tarimas), 15 Tm plástico (recipientes)</t>
  </si>
  <si>
    <t>Recolección, transporte, acopio y preparación para valorización (trituración)</t>
  </si>
  <si>
    <t>Acumladores de níquel - cadmio</t>
  </si>
  <si>
    <t>0,50 Tm</t>
  </si>
  <si>
    <t>Residuos de circuitos eléctricos (Equipos electrónicos)</t>
  </si>
  <si>
    <t>0,80 Tm</t>
  </si>
  <si>
    <t>Residuos de tubos electrónicos (monitores)</t>
  </si>
  <si>
    <t>0,30 Tm</t>
  </si>
  <si>
    <t xml:space="preserve">Baterías de níquel - cadmio, baterías zinc-carbono,  baterías alcalinas, </t>
  </si>
  <si>
    <t>0,20 Tm</t>
  </si>
  <si>
    <t>Recolección, transporte, acopio, preparación para valorización (trituración) y valorización (reciclaje)</t>
  </si>
  <si>
    <t xml:space="preserve">Recolección, transporte, acopio y preparación para valorización (trituración) </t>
  </si>
  <si>
    <t>100,0 Tm</t>
  </si>
  <si>
    <t>5 166,0 Tm</t>
  </si>
  <si>
    <t>Fluorescentes y luiminarias</t>
  </si>
  <si>
    <t>Manejo Especial (5 273,9 Tm/mes)</t>
  </si>
  <si>
    <t>Solidos contaminados para coprocesamiento</t>
  </si>
  <si>
    <t>Recolección transporte, acopio y preparación para valorización (trituración)</t>
  </si>
  <si>
    <t>Mezclas de materiales solidos y solventes co-procesales</t>
  </si>
  <si>
    <t>Desechos de cartones contaminado con aceite lubricante usado, solventes o tintas</t>
  </si>
  <si>
    <t>Desechos metálicos con residuos inflamables</t>
  </si>
  <si>
    <t>12,0 Tm</t>
  </si>
  <si>
    <t>8,0 Tm</t>
  </si>
  <si>
    <t>2,0 Tm</t>
  </si>
  <si>
    <t>Envases contaminados</t>
  </si>
  <si>
    <t>Tierras contaminadas con Hidrocarburos o solventes</t>
  </si>
  <si>
    <t>Botellas de vidrio vacías con residuos de solventes</t>
  </si>
  <si>
    <t xml:space="preserve">Residuos de Adhesivos y polimeros, pegamento </t>
  </si>
  <si>
    <t>Desechos de papeles contaminado con  aceite lubricante usado, solventes o tintas</t>
  </si>
  <si>
    <t>Aserrin contaminadas con hidrocarburos</t>
  </si>
  <si>
    <t>Mezcla de solventes y tintas coprocesasbles</t>
  </si>
  <si>
    <t>Lodos de lavado de tanques y estañones como sólidos combustibles</t>
  </si>
  <si>
    <t>Tierras contaminadas con hidrocarburos</t>
  </si>
  <si>
    <t>Cartuchos de tinta/tóner</t>
  </si>
  <si>
    <t>Aserrin contaminado</t>
  </si>
  <si>
    <t xml:space="preserve"> 0,1 Tm</t>
  </si>
  <si>
    <t>Residuos sólidos combustibles</t>
  </si>
  <si>
    <t>Aceite de corte</t>
  </si>
  <si>
    <t>Sólidos combustibles del sistema de tratamiento de aguas residuales de producción de plásticos</t>
  </si>
  <si>
    <t>Solidos combustible del refinado del aceite mineral</t>
  </si>
  <si>
    <t>Agentes limpiadores y lodos de tratamiento de aguas residuales fabricación de pinturas bases solventes</t>
  </si>
  <si>
    <t>Sólidos  provenientes de las operaciones del desengrasado</t>
  </si>
  <si>
    <t>Residuos Sólidos Galvanizados con Cobre</t>
  </si>
  <si>
    <t>Residuos de la Producción que contengan sólidos combustibles</t>
  </si>
  <si>
    <t>15,0 Tm</t>
  </si>
  <si>
    <t>Mezclas de solventes orgánicos</t>
  </si>
  <si>
    <t xml:space="preserve">Residuos Sólidos de tratamiento de aguas residuales industriales </t>
  </si>
  <si>
    <t>Disolventes organicos misciles en agua</t>
  </si>
  <si>
    <t>Residuos con impuresas de cobre</t>
  </si>
  <si>
    <t>Aceites combustibles contaminados (inclusive aceite diesel) o Sludge de Barco</t>
  </si>
  <si>
    <t>30,0 Tm</t>
  </si>
  <si>
    <t>Aceites sin contenido de bifenilos policlorados</t>
  </si>
  <si>
    <t>Residuos de aceite</t>
  </si>
  <si>
    <t>Soluciones acidas para neutralización</t>
  </si>
  <si>
    <t>Residuos de operaciones de limpieza alcalina o ácida para neutralización</t>
  </si>
  <si>
    <t>Desechos de pinturas base agua y base solventes</t>
  </si>
  <si>
    <t xml:space="preserve">Ácidos inorgánicos y mezclas de ácidos </t>
  </si>
  <si>
    <t>Peróxidos inorgánicos para dilusión y neutralización</t>
  </si>
  <si>
    <t>0, 6 Tm (0,2 Tm  Baterías de níquel - cadmio, 0,2 Tm baterías zinc-carbono,  0,2 Tm baterías alcalinas).</t>
  </si>
  <si>
    <t>Recolección transporte, acopio y preparación para valorización (lavado)</t>
  </si>
  <si>
    <t>Hule con contenido de disolventes, negro de humo.</t>
  </si>
  <si>
    <t>Recolección transporte, acopio y preparación para valorización (neutralización)</t>
  </si>
  <si>
    <t>Separadores de aceite y gasolina</t>
  </si>
  <si>
    <t>8000 kg Papel, 8000 kg  Cartón, 2000 kg Plástico, 2500 kg Vidrio</t>
  </si>
  <si>
    <t>300  kg Electrónicos, 600 kg Electrodomésticos, 60000 kg  Chatarra de hierro, 3500 kg Chatarra de metales no ferrosos</t>
  </si>
  <si>
    <t>Diagonal a la estación del tren de Ciruelas, Complejo BBG, bodega No. 10</t>
  </si>
  <si>
    <t>No. 0225-2018</t>
  </si>
  <si>
    <t>2777-1107      
 fax. 2777-0410</t>
  </si>
  <si>
    <t xml:space="preserve">637,6 Tm </t>
  </si>
  <si>
    <t>chatarra, electrónicos y electrodomèsticos</t>
  </si>
  <si>
    <t xml:space="preserve">1 Tm chatarra y 30 Kg de electrónicos y electrodomèsticos </t>
  </si>
  <si>
    <t>31,4 Tm (6 Tm plástico, 0,4 Tm aluminio, 15 Tm cartón, 10 Tm vidrio )</t>
  </si>
  <si>
    <t>Recolección, transporte, acopio, preparación para valorizaciónj (separación y clasificacón)</t>
  </si>
  <si>
    <t>JAN RECICLADORA S Y M S.A.</t>
  </si>
  <si>
    <t>De la antigua Guardia Rural, 800 m Noreste, mano izquierda</t>
  </si>
  <si>
    <t>314-2018</t>
  </si>
  <si>
    <t>Eudelia de Jesús Mena Valle</t>
  </si>
  <si>
    <t>DPAH-UASSAH-RGA-039-2018</t>
  </si>
  <si>
    <t>latas bebidas, plástico y cartón</t>
  </si>
  <si>
    <t>30 kg por mes latas de bebidas, 80 Tm plástico y 40 Tm cartón</t>
  </si>
  <si>
    <t>2244-9917
8897-4630</t>
  </si>
  <si>
    <t>eudeliam@hotmail.com</t>
  </si>
  <si>
    <t>ASOCIACIÓN NICOYA PENINSULAR WATERKEEPER</t>
  </si>
  <si>
    <t>Cóbano</t>
  </si>
  <si>
    <t>200 m al este de la Escuela Futuro Verde</t>
  </si>
  <si>
    <t>DPAH-UASSAH-RGA-003-2019</t>
  </si>
  <si>
    <t>Carolina Chavarría Pozuelo</t>
  </si>
  <si>
    <t>2640-0871
fax.2640-0065</t>
  </si>
  <si>
    <t>npwaterkeeper@gmail.com</t>
  </si>
  <si>
    <t>residuos electrónicos</t>
  </si>
  <si>
    <t>plástico, polilaminados, aluminio, hojalata, vidrio, cartón</t>
  </si>
  <si>
    <t xml:space="preserve">20,8 Tm (6 Tm Plastico (3 Tm PET, 2 Tm HDPE, 1 Tm de LDPE, PP-5 Y otros), 5 Tm polaminados, 0,3 Tm aluminio, 0,5 Tm hojalata, 13 Tm vidrio, 0,5 Tm cartón) .  </t>
  </si>
  <si>
    <t>Cobre, aluminio, acero inoxidable, bronce, cromo -cobalto, titanio, hierro y otros metales</t>
  </si>
  <si>
    <t>10 Tm papel, 5 Tm carton y 5 Tm plástico</t>
  </si>
  <si>
    <t xml:space="preserve"> 35 Tm Cobre, 20 Tm aluminio, 5 Tm acero inoxidable, 5 Tm bronce, 3 Tm cromo -cobalto, 2 Tm titanio, 5 Tm hierro y 5 Tm otros metales</t>
  </si>
  <si>
    <t xml:space="preserve">Recolección, transpsorte, acopio, valorización, desensamblaje, exportación y tratamiento </t>
  </si>
  <si>
    <t>MEXICHEN COSTA RiCA S.A.</t>
  </si>
  <si>
    <t>Del puente Orlich 400 m Oeste, contiguo al antiguo Waterland</t>
  </si>
  <si>
    <t>ARSBF-211-05</t>
  </si>
  <si>
    <t>DPAH-UASSAH-RGA-001-2019</t>
  </si>
  <si>
    <t>Hermes Donaldo Cortés Fonseca</t>
  </si>
  <si>
    <t>2209-3364</t>
  </si>
  <si>
    <t>218 Tm (2616 Tm/año)</t>
  </si>
  <si>
    <t>Residuos Valorizables de PVC</t>
  </si>
  <si>
    <t>CARUTI DE SANTA ANA S.A.</t>
  </si>
  <si>
    <t>800 m norte del Motel El Dorado, última bodega a la izquierda</t>
  </si>
  <si>
    <t>ARSBF-0431-2018</t>
  </si>
  <si>
    <t>DPAH-UASSAH-RGA-004-2019</t>
  </si>
  <si>
    <t>Vincenzo Bifolco Vietri</t>
  </si>
  <si>
    <t>2239-3847
2239-2293
8357-6100
fax.2239-3847</t>
  </si>
  <si>
    <t>info@dechplastic.com</t>
  </si>
  <si>
    <t>Plástico, cartón, madera (valorizables)</t>
  </si>
  <si>
    <t>69 Tm residuos plástico, 2 Tm de cartón y 2 Tm de madera</t>
  </si>
  <si>
    <t>ROY GERARDO VENEGAS ROJAS (RENVASA)</t>
  </si>
  <si>
    <t>Guácima, Calle Monge</t>
  </si>
  <si>
    <t>CN-ARS-A2-0371-2018</t>
  </si>
  <si>
    <t>DPAH-UASSAH-RGA-002-2019</t>
  </si>
  <si>
    <t>Roy Gerardo Venegas Rojas</t>
  </si>
  <si>
    <t>2439-7453
fax.2439-2100
8382-6310</t>
  </si>
  <si>
    <t>info@renvasa.com</t>
  </si>
  <si>
    <t>Recolección, transporte, acopio, valorización (reciclaje), desensamblaje y tratamiento</t>
  </si>
  <si>
    <t xml:space="preserve"> INDUSTRIAL DE OLEAGINOSAS AMERICANAS S.A.</t>
  </si>
  <si>
    <t>Costado Oeste de la Zona Franca Barrranca</t>
  </si>
  <si>
    <t>PC-ARS-B-051-2016</t>
  </si>
  <si>
    <t>DPAH-UASSAH-RGA-005-2019</t>
  </si>
  <si>
    <t>Fabio José Guerrero</t>
  </si>
  <si>
    <t>2636-0300
fax.2220-1208</t>
  </si>
  <si>
    <t>amac@inolasa.com</t>
  </si>
  <si>
    <t>Tierras filtrantes residuales</t>
  </si>
  <si>
    <t>78,46 Tm</t>
  </si>
  <si>
    <t>Frente a la Dos Pinos en la Lima de Cartago</t>
  </si>
  <si>
    <t>3058-2018</t>
  </si>
  <si>
    <t>DPAH-UASSAH-RGA-006-2019</t>
  </si>
  <si>
    <t>Isabel Damaris Cartín Redondo</t>
  </si>
  <si>
    <t>7015-3945
7015-4881</t>
  </si>
  <si>
    <t>cartin59@hotmail.com</t>
  </si>
  <si>
    <t>2 Tm (0,7 Tm hule de cables y 1,3 Tm de plástico de cables</t>
  </si>
  <si>
    <t xml:space="preserve"> hule de cables y plástico de cables</t>
  </si>
  <si>
    <t>residuos metálicos  (cobre, bronce, aluminio  y hierro)</t>
  </si>
  <si>
    <t>80 Tm residuos metálicos  (0,5 Tm cobre, 2 Tm aluminio, 0,2 Tm bronce y 77,3 Tm hierro)</t>
  </si>
  <si>
    <t>Recolección , transporte, acopio y desensamblaje</t>
  </si>
  <si>
    <t>CN-ARS-A2-1069-2018</t>
  </si>
  <si>
    <t>Residuos no valorizables, materiales plástico, papel y cartón, madera, tela y metales</t>
  </si>
  <si>
    <t>CN-ARS-A2-0787-2018</t>
  </si>
  <si>
    <t xml:space="preserve">Recolección, transporte y acopio </t>
  </si>
  <si>
    <t>Cartón</t>
  </si>
  <si>
    <t>0,8 Tm</t>
  </si>
  <si>
    <t>18,95 Tm</t>
  </si>
  <si>
    <t>Cartuchos de tinta y torner</t>
  </si>
  <si>
    <t>Recolección, transporte, recuperación y acopio</t>
  </si>
  <si>
    <t>Recolección, transporte, acopio,  trituración, exportación</t>
  </si>
  <si>
    <t>Residuos metálicos (chatarra)</t>
  </si>
  <si>
    <t>Recolección, transporete y acopio</t>
  </si>
  <si>
    <t>Aceite lubricante usado, filtros y sólidos contaminados</t>
  </si>
  <si>
    <t>0,093 Tm</t>
  </si>
  <si>
    <t>449-2018</t>
  </si>
  <si>
    <t>Chatarra (hierro, acero inoxidable, aluminio, cobre, bronce y radiadores)</t>
  </si>
  <si>
    <t>700 Tm chatarra hierro,  25 Tm chatarra acero inoxidable, 220 Tm chatarra aluminio y, 50 Tm de  cobre, bronce y radiadores</t>
  </si>
  <si>
    <t>Recolección, Transporte, Acopio,  Desensamblaje y Exportación</t>
  </si>
  <si>
    <t>2258-4000 
8825-1545</t>
  </si>
  <si>
    <t>2441-8226 
fax.2243-3600
7200-2952</t>
  </si>
  <si>
    <t xml:space="preserve"> Chatarra (hierro, aluminio, cobre, acero inoxidable), baterías de artefactos electrónicos (litio, nique y cadmio), artefactos electricos (línea blanca y marron), artefactos electrónicos (tecnología, línea gris), baterías ácido - plomo, baterías de litio, niquel-cadmio, fluorescentes, equipos de refrigeración y aires acondicionados, gases refrigerantes, aceites de equipos de refrigeración, llantas, equipo médico.</t>
  </si>
  <si>
    <t xml:space="preserve"> 25 Tm de Chatarra (hierro, aluminio, cobre, acero inoxidable)
2 Tm Baterías ácido plomo
300 kg baterías de litio, niquel - cadmio
24 Tm artefactos electricos (línea blanca y marron)
12 Tm artefactos electronicos (tecnología, línea gris)
2 Tm fluorescentes
40 Tm equipos de refrigeración y aires acondicionados 
50 kg gases refrigerantes
100 kg Aceite de equipos de refrigeración
1 Tm llantas
20 Tm equipo médico
 </t>
  </si>
  <si>
    <t>Cartuchos de tóner y de tinta de impresoras, tarjetas electrónicas</t>
  </si>
  <si>
    <t>Recolección, transporte, acopio Desensamblaje, valorización y exportación</t>
  </si>
  <si>
    <t>INDUSTRIALES AUSTIN DE COSTA RICA S.A.</t>
  </si>
  <si>
    <t>Macacona</t>
  </si>
  <si>
    <t>Km 101 Interamericana Norte, Esparza, Puntarenas</t>
  </si>
  <si>
    <t>ARS-E-015-2015</t>
  </si>
  <si>
    <t>DPAH-UASSAH-RGA-035-2016</t>
  </si>
  <si>
    <t>Juan José Lara Meneses</t>
  </si>
  <si>
    <t>Explosivos y residuos de la fabricación de los mismos</t>
  </si>
  <si>
    <t>1219-2015</t>
  </si>
  <si>
    <t>Cartón, vidrio, envases plásticos  PET, HDPE, envases de aluminio, envases férricos, bolsas plásticas industriales LPDE y residuos no valorizables</t>
  </si>
  <si>
    <t>270 Tm (150 Tm Cartón, 10 Tm vidrio, 20 Tm envases plásticos  PET, HDPE, 5 Tm envases de aluminio, 5 Tm envases férricos, 10 Tm bolsas plásticas industriales LPDE y 70 Tm residuos no valorizables)</t>
  </si>
  <si>
    <t>DPAH-UASSAH-RGA-008-2019</t>
  </si>
  <si>
    <t>Zarcero</t>
  </si>
  <si>
    <t>125 m este de la plazo de deportes de San Juan de Lajas de Zapote</t>
  </si>
  <si>
    <t>PSF-115-2016</t>
  </si>
  <si>
    <t>German Valenciano Vargas</t>
  </si>
  <si>
    <t>8661-3262</t>
  </si>
  <si>
    <t>germanvava@hotmail.com</t>
  </si>
  <si>
    <t>Residuos provenientes de la producción de piña fresca</t>
  </si>
  <si>
    <t>840 Tm</t>
  </si>
  <si>
    <t>ASOCIACIÓN DE MUJERES AMBIENTALISTAS 4 R</t>
  </si>
  <si>
    <t>RHN-ARSF-741-2018</t>
  </si>
  <si>
    <t>116 Tm (18 Tm papel, 38 Tm cartón, 60 Tm plástico)</t>
  </si>
  <si>
    <t>Papel, cartón plástico</t>
  </si>
  <si>
    <t>2278-1179
 8336-0533</t>
  </si>
  <si>
    <t>info@grecochemical.com</t>
  </si>
  <si>
    <t>Desmonnte</t>
  </si>
  <si>
    <t>800 m al este de la Iglesia Católica</t>
  </si>
  <si>
    <t>ARS-OSM-356-2016</t>
  </si>
  <si>
    <t>DPAH-UASSAH-RGA-007-2019</t>
  </si>
  <si>
    <t>Antonio Martín Arburola  Muñoz</t>
  </si>
  <si>
    <t>6175-9836</t>
  </si>
  <si>
    <t>hulesconeja@hotmail.com</t>
  </si>
  <si>
    <t>Hule de desecho</t>
  </si>
  <si>
    <t>2,4 Tm</t>
  </si>
  <si>
    <t>8858-2029
2215-5341</t>
  </si>
  <si>
    <t>pablo@greencostarica.org</t>
  </si>
  <si>
    <t>Extracción de Sludge y aceite quemado</t>
  </si>
  <si>
    <t>Papel, Cartón, plástico y vidrio</t>
  </si>
  <si>
    <t>8853-7398</t>
  </si>
  <si>
    <t>250 m Oeste del Cementerio Berverly</t>
  </si>
  <si>
    <t>HC-ARS-L-2017-657</t>
  </si>
  <si>
    <t>Sobre ruta 32, costado est de la correccional de menores, frente al Bodegón del Hierro</t>
  </si>
  <si>
    <t>ARS-SPSI-368-2015-S.I.</t>
  </si>
  <si>
    <t>DPAH-UASSAH-RGA-009-2019</t>
  </si>
  <si>
    <t>Yeimi Arburola Cordero</t>
  </si>
  <si>
    <t>2268-5739
fax.2268-5739
8311-1619</t>
  </si>
  <si>
    <t>arburolacarrillo@hotmail.com</t>
  </si>
  <si>
    <t>CS-ARS-HMR-3842-16</t>
  </si>
  <si>
    <t>2258-2971
8393-0217</t>
  </si>
  <si>
    <t>200 Tm (80 Tm papel, 20 Tm plástico, 100 Tm cartón)</t>
  </si>
  <si>
    <t>Residuos metálicos (chatarra de cobre, aluminio y bronce)</t>
  </si>
  <si>
    <t xml:space="preserve">1000 Tm                        </t>
  </si>
  <si>
    <t>Recolección, Transporte, Acopio y Exportación</t>
  </si>
  <si>
    <t>2227-8374
 fax.2227-5009
8720-5480</t>
  </si>
  <si>
    <t>grupoipcr@gmail.com</t>
  </si>
  <si>
    <t>2249-3321
8859-1917</t>
  </si>
  <si>
    <t>ibarquero@reciclajecr.com</t>
  </si>
  <si>
    <t>0,951 Tm  (0,6 electrónicos, 0,3 electrodomésticos, 0,001 Tm baterías y 0,05 Tm fluorescentes)</t>
  </si>
  <si>
    <t xml:space="preserve">2432,9 Tm </t>
  </si>
  <si>
    <t>Metales, chatarra.</t>
  </si>
  <si>
    <t>Fluorescentes, bombillos  compactos.</t>
  </si>
  <si>
    <t xml:space="preserve"> baterías alcalinas.</t>
  </si>
  <si>
    <t xml:space="preserve"> baterías ácido - plomo</t>
  </si>
  <si>
    <t xml:space="preserve"> Llantas, neumáticos y hules.</t>
  </si>
  <si>
    <t>baterías zinc carbono.</t>
  </si>
  <si>
    <t>baterías niquel cadmio.</t>
  </si>
  <si>
    <t>Equipos de refrigeración (cámaras de frío, refrigeradora, congeladores y aires acondicionados</t>
  </si>
  <si>
    <t>Mercurio (termómetros, amalgamas, equipos especiales que utilizan mercurio)</t>
  </si>
  <si>
    <t xml:space="preserve">Papel, plástico, cartón, madera, vidrio (exentos de contaminación), </t>
  </si>
  <si>
    <t>Residuos Ordinarios valorizables (plástico, aluminio, chatarra, cartón y vidrio</t>
  </si>
  <si>
    <t>TRANSPORTES COBI JR S.A.</t>
  </si>
  <si>
    <t>DPAH-UASSAH-RGA-011-2019</t>
  </si>
  <si>
    <t>Juan Rafael Calderón González</t>
  </si>
  <si>
    <t>Del Servicentro del Guarco, 125 m al Sur, diagonal a Agrícola Piscis</t>
  </si>
  <si>
    <t>ARSG-PR-0061-2019</t>
  </si>
  <si>
    <t>8811-2875
7084-8587</t>
  </si>
  <si>
    <t>Cartón, papel y plástico</t>
  </si>
  <si>
    <t>156 Tm</t>
  </si>
  <si>
    <t>22028-2018</t>
  </si>
  <si>
    <t>Noemi Campos Araya</t>
  </si>
  <si>
    <t>2225-6227
8966-0161</t>
  </si>
  <si>
    <t>Vidrio</t>
  </si>
  <si>
    <t>Aluminio</t>
  </si>
  <si>
    <t>Empaques Tetra-brick</t>
  </si>
  <si>
    <t>No valorizables</t>
  </si>
  <si>
    <t xml:space="preserve">Papel, </t>
  </si>
  <si>
    <t>7 Tm</t>
  </si>
  <si>
    <t>Polvo de hule</t>
  </si>
  <si>
    <t>Electródomésticos</t>
  </si>
  <si>
    <t>MEZCLAS  ORGÁNICAS H Y R LTDA</t>
  </si>
  <si>
    <t>Del cruce de Carbonal 1 km sureste</t>
  </si>
  <si>
    <t>0126-2016</t>
  </si>
  <si>
    <t>DPAH-UASSAH-RGA-012-2019</t>
  </si>
  <si>
    <t>Roberto Hidalgo Alfaro</t>
  </si>
  <si>
    <t>8310-7126
2495-5090</t>
  </si>
  <si>
    <t>Orgánicos (Broza)</t>
  </si>
  <si>
    <t>Recolección, transporte, acopio, valorización (compostaje) y tratamiento</t>
  </si>
  <si>
    <t>Cartago, Guadalupe, Complejo Industrial Inversiones ZETA S.A.</t>
  </si>
  <si>
    <t>2812-2017</t>
  </si>
  <si>
    <t>DPAH-UASSAH-RGA-014-2019</t>
  </si>
  <si>
    <t>Adrian Alberto Castro Ureña</t>
  </si>
  <si>
    <t>2250-1825
fax.2218-0200
8833-7276</t>
  </si>
  <si>
    <t>info@mpdcr.com</t>
  </si>
  <si>
    <t xml:space="preserve">Medicamentos no utilizables </t>
  </si>
  <si>
    <t>Recolección, transporte, acopio y tratamiento</t>
  </si>
  <si>
    <t>Recolección, transporete, acopio y prepración para valorización</t>
  </si>
  <si>
    <t>CS-ARS-CU-48-17</t>
  </si>
  <si>
    <t>2250-1825  
8833-7276
2218-0200</t>
  </si>
  <si>
    <t>202 Tm</t>
  </si>
  <si>
    <t>Papel, cartón, plástico, tetrabrik, vidrio</t>
  </si>
  <si>
    <t>Chatarra de acero inoxidable</t>
  </si>
  <si>
    <t>Chatarra de cobre</t>
  </si>
  <si>
    <t>Chatarra de bronce</t>
  </si>
  <si>
    <t>8450 Tm</t>
  </si>
  <si>
    <t>360 Tm</t>
  </si>
  <si>
    <t>Batería ácido - plomo</t>
  </si>
  <si>
    <t>Recolección, transporte, acopio y valorización (reciclaje)</t>
  </si>
  <si>
    <t xml:space="preserve">2 000 Tm                   </t>
  </si>
  <si>
    <t>EDUARDO GERARDO HERNÁNDEZ ESPINOZA</t>
  </si>
  <si>
    <t>Chatarra - Hierro</t>
  </si>
  <si>
    <t>Monte Potrero Colorado, 50 m Sur de Super Tempizque</t>
  </si>
  <si>
    <t>RCH-ARSA-191-2018</t>
  </si>
  <si>
    <t>Eduard Gerardo Hernández Espinoza</t>
  </si>
  <si>
    <t>8375-9789</t>
  </si>
  <si>
    <t>eghe1278@gmail.com</t>
  </si>
  <si>
    <t>DPAH-UASSAH-RGA-017-2019</t>
  </si>
  <si>
    <t>RECOLECCION DE RECICLAJE S.A.</t>
  </si>
  <si>
    <t xml:space="preserve">Urbanización 15 de Setiembre </t>
  </si>
  <si>
    <t>CS-ARS-H-91-16</t>
  </si>
  <si>
    <t>DPAH-UASSAH-RGA-015-2019</t>
  </si>
  <si>
    <t>7208-4619
8449-8908</t>
  </si>
  <si>
    <t>Metales ferrosos</t>
  </si>
  <si>
    <t>Cobre</t>
  </si>
  <si>
    <t>Papel blanco y periódico</t>
  </si>
  <si>
    <t>Plastico PET</t>
  </si>
  <si>
    <t>Plástico HDPE</t>
  </si>
  <si>
    <t xml:space="preserve">Recolección,  transporte, acopio, compatación </t>
  </si>
  <si>
    <t>Recolección,  transporte y acopio,</t>
  </si>
  <si>
    <t>Recolección, transporte, acopio, molienda y compactaciión</t>
  </si>
  <si>
    <t>Residuos de solventes inflamable</t>
  </si>
  <si>
    <t>Líquidos corrosivos</t>
  </si>
  <si>
    <t>Sólidos contaminados (wipe, mechas, cartón, equipos  de protección personal)</t>
  </si>
  <si>
    <t>Envases plásticos para contener aceite lubricantes</t>
  </si>
  <si>
    <t>Electrodomésticos, artefactos  eléctricos (línea blanca)}</t>
  </si>
  <si>
    <t xml:space="preserve">Residuos electrónicos </t>
  </si>
  <si>
    <t>Recolección, transportey acopio</t>
  </si>
  <si>
    <t>RODRIGO MOHS PORRAS 
(MOHS MARINE SERVICE)</t>
  </si>
  <si>
    <t>Muelle de Caldera</t>
  </si>
  <si>
    <t>PC-ARS-E-113-2014</t>
  </si>
  <si>
    <t>DPAH-UASSAH-RGA-013-2019</t>
  </si>
  <si>
    <t>Rodrigo Mohs Porras</t>
  </si>
  <si>
    <t>8363-7171</t>
  </si>
  <si>
    <t>mohsmarineservice@gmail.com</t>
  </si>
  <si>
    <t>Lodos</t>
  </si>
  <si>
    <t>Electróniocs</t>
  </si>
  <si>
    <t>Chatarra -hierro, cartón</t>
  </si>
  <si>
    <t>Recolección, transporte, extracción, y valorización</t>
  </si>
  <si>
    <t xml:space="preserve">NUMERO DE IDENTIFICACIÓN (CÉDULA FÍSICA o JURÍDICA o DIMEX) </t>
  </si>
  <si>
    <t>111500258</t>
  </si>
  <si>
    <t>3102730403</t>
  </si>
  <si>
    <t>600870596</t>
  </si>
  <si>
    <t>3101251062</t>
  </si>
  <si>
    <t>3101742869</t>
  </si>
  <si>
    <t>205040562</t>
  </si>
  <si>
    <t>204980208</t>
  </si>
  <si>
    <r>
      <t xml:space="preserve">  </t>
    </r>
    <r>
      <rPr>
        <sz val="10"/>
        <rFont val="Arial"/>
        <family val="2"/>
      </rPr>
      <t>HUGE ASIA RESOURCE S.A.</t>
    </r>
  </si>
  <si>
    <t>CIOMPAÑÍA DE  RECICLAJE  ECOLÓGICO JM DE COSTA RICA  S.A.</t>
  </si>
  <si>
    <t>RECICLADORA  ARAYA S. A.</t>
  </si>
  <si>
    <t xml:space="preserve"> GESTORES AMBIENTALES RESIDUOS DEL CARIBE S.A.</t>
  </si>
  <si>
    <t>CVG ALUMINIOS NACIONALES S.A.</t>
  </si>
  <si>
    <t>EMPRESA DE EXPORTACIONES FERRICAS S.A.</t>
  </si>
  <si>
    <t>GUADALUPE ARTETA MOLINA</t>
  </si>
  <si>
    <t>HILO ENTERPRISES COSTA RICA S.A.</t>
  </si>
  <si>
    <t>GRECO CHEMICAL INDUSTRIAL S.A.</t>
  </si>
  <si>
    <t>CLARO CR COMUNICACIONES S.A.</t>
  </si>
  <si>
    <t>ECOLOGÌA EN MARCHA S.A.</t>
  </si>
  <si>
    <t>SAG GAM INGENIERIA LTDA</t>
  </si>
  <si>
    <t>CENTRO DE ACOPIO RECICLE PLANET S.A.</t>
  </si>
  <si>
    <t>RECICLAJE VALECIANO DE COSTA RICA S.A.</t>
  </si>
  <si>
    <t>COMPAÑÍA DE AGUAS SANITARIAS S.A.</t>
  </si>
  <si>
    <t>LABORATORIOS QUÍMICOS ARVI S.A.</t>
  </si>
  <si>
    <t>INDUSTRIA BENABAR S.A.</t>
  </si>
  <si>
    <t>JORLENY CHAVARRÍA CAMBRONERO 
(CENTRO DE ACOPIO RECIMA)</t>
  </si>
  <si>
    <t>ILSE GABRIELA HERRERA VARGAS
(SCRAP AND WASTE MANAGEMENT)</t>
  </si>
  <si>
    <t>GERARDO CASTRO CAMPOS
(CENTRO DE ACOPIO SAN MIGUEL)</t>
  </si>
  <si>
    <t>XINIA ALFARO MARÍN 
(CENTRO DE ACOPIO JC XAM)</t>
  </si>
  <si>
    <t>CESAR CARBALLO PANIAGUA
(SOLUCIONES ORGÁNICAS PALERMO)</t>
  </si>
  <si>
    <t>RAFAEL ANTONIO SANDOVAL SOTO
 (CENTRO DE ALMACENAMIENTO DE PRODUCTOS RECICLAJE)</t>
  </si>
  <si>
    <t>LEONEL ARRIETA VARGAS 
(RECILLANTAS DE OCCIDENTE)</t>
  </si>
  <si>
    <t>RECICLADORA Y MAQUILA H Y O S.A.</t>
  </si>
  <si>
    <t>DANIEL JIMENEZ OVIEDO
(RECOPRIMAX)</t>
  </si>
  <si>
    <t xml:space="preserve">MARIELA JIMÉNEZ OVIEDO 
(RECUPERADORA NACIONAL DE CHATARRA) </t>
  </si>
  <si>
    <t>MARÍA ESTHER OVIEDO VARGAS</t>
  </si>
  <si>
    <t xml:space="preserve"> JORGE BRENES MORA
 (COMPRA Y VENTA DE MATERIALES 
RECICLABLES HOREB)</t>
  </si>
  <si>
    <t>LUIS ALEXANDER ARAYA MOLINA 
(RECICLAJE ARAYA)</t>
  </si>
  <si>
    <t>WPP CONTINENTAL DE COSTA RICA S.A. 
(RELLENO SANITARIO LOS PINOS)</t>
  </si>
  <si>
    <t>WPP CONTINENTAL DE COSTA RICA S.A. 
(PROYECTO AMBIENTAL PACÍFICO CENTRAL)</t>
  </si>
  <si>
    <t>CESAR CASTRO THAMES
(RECICLAJE THAMES - EMPRESA RUTERA)</t>
  </si>
  <si>
    <t>WPP MANEJO DE DESESCHOS Y CONSTRUCCIÓN S.A.</t>
  </si>
  <si>
    <t>MANUEL MARIA CORELLA CALVO
(OFICINA ADMINISTRATIVA DE CONTRATOS DE LIMPIEZA Y RECICLAJE - CRISMA)</t>
  </si>
  <si>
    <t>LAURA MARÍA CASTRO VARGAS 
(CENTRO DE ACOPIO LIBERIA)</t>
  </si>
  <si>
    <t>MIGUEL ÁNGEL ARIAS MEJÍAS 
(LODOS DE VOLIO SSSR)</t>
  </si>
  <si>
    <t>MAYLOR CAMPOS RIVERA
(CENTRO DE RECUPERACIÓN DE RESIDUOS VALORIZABLES EL RASTA)</t>
  </si>
  <si>
    <t>ERIK JIMÉNEZ HERNÁNDEZ
(CENTRO DE ACOPIO DE RESIDUOS SÓLIDOS INTEGRALES (CARSI))</t>
  </si>
  <si>
    <t>RONALD BRENES SANABRIA    
(CENTRO DE ACOPIO EL GORDO)</t>
  </si>
  <si>
    <t>JONATHAN PORRAS MORALES 
(EMPRESA RUTERA DE RECOLECCIÓN Y TRANSPORTE DE RESIDUOS)</t>
  </si>
  <si>
    <t>RIGOBERTO CHAVES VARGAS 
(CENTRO DE ACOPIO PRESERVE PLANET)</t>
  </si>
  <si>
    <t>ABEL SANCHEZ SOLORZANO 
(TAYSER Y DISTRIBUIDOR)</t>
  </si>
  <si>
    <t>AGRECICLA S.A.</t>
  </si>
  <si>
    <t>BERNY RODRÍGUEZ ARIAS 
(VENTA DE ESTAÑONES BERNY RODRÍGUEZ)</t>
  </si>
  <si>
    <t>GERARDO VARGAS MONTOYA
 (RECICLAJE LA ESQUINA)</t>
  </si>
  <si>
    <t>KARLA PADILLA RODRÍGUEZ
 (RECICLADORA DEL OCCIDENTE)</t>
  </si>
  <si>
    <t>LOURDES EUGENIA UMAÑA RETANA     
(EL REY ECOLÓGICO)</t>
  </si>
  <si>
    <t>ALEXANDER SEGURA MONTOYA 
(RECICLADORA HERMANOS SEGURA)</t>
  </si>
  <si>
    <t>VICTOR RODRÍGUEZ ARRIETA
(ESTAÑONES V.R.A.)</t>
  </si>
  <si>
    <t>DANNY ESTEBAN CERDAS CHAVES
(CENTRO DE ACOPIO EL GENERAL)</t>
  </si>
  <si>
    <t xml:space="preserve">JOSÉ IGNACIO GUZMÁN FONSECA
(RECUPERADORA DE TARIMAS GUZMAN)
</t>
  </si>
  <si>
    <t>LUIS RODOLFO MELÉNDEZ GUTIÉRREZ 
(CENTRO DE RECUPERACIÓN DE RESIDUOS VALORIZABLES ALVARADO)</t>
  </si>
  <si>
    <t>PEDRO JORGE RODRÍGUEZ DUARTE 
(CORPORACIÓN SERVISEPTICOS (SERVICIOS SEPTICOS SANTA CRUZ))</t>
  </si>
  <si>
    <t>CARLOS HERNÁNDEZ SOLANO 
(RECICLADORA CHS)</t>
  </si>
  <si>
    <t>ENERGÍAS BIODEGRADABLES DE COSTA RICA S.A.</t>
  </si>
  <si>
    <t>2233-2015</t>
  </si>
  <si>
    <t xml:space="preserve">Combustibles contaminados </t>
  </si>
  <si>
    <t>Aceite usado de motor</t>
  </si>
  <si>
    <t>Aceite lubricante usado sin contenido de PCBs</t>
  </si>
  <si>
    <t>170 Tm</t>
  </si>
  <si>
    <t xml:space="preserve">Recolección, Transporte, Acopio, Valorización (reciclaje) </t>
  </si>
  <si>
    <t>info@eco-resolva.com</t>
  </si>
  <si>
    <t>FUNDACIÓN LIMPIEMOS NUESTROS CAMPOS.</t>
  </si>
  <si>
    <t>FUNDACIÓN TECNÓLGICA DE COSTA RICA (FUNDATEC)</t>
  </si>
  <si>
    <t>RECICLA COSTA RICA MN S.A.</t>
  </si>
  <si>
    <t>VICTOR HUGO ACOSTA SOLÍS 
(TRANSPORTES VÍCTOR HUGO ACOSTA SOLÍS)</t>
  </si>
  <si>
    <t>MARVIN JENNEY CASTILLO RAMÍREZ 
(SANITARIOS C Y R)</t>
  </si>
  <si>
    <t>ANDRÉS ARAGONÉS RODRÍGUEZ 
(TRANSPORTE FINCA ANA)</t>
  </si>
  <si>
    <t>MARÍA ANITA LÓPEZ VILLAGRA 
(MULTISERVICIOS ALESO)</t>
  </si>
  <si>
    <t>NELSON UGALDE MORENO
(TRANSPORTES UGALDE)</t>
  </si>
  <si>
    <t>LUIS FERNANDO ESQUIVEL ARIAS 
(RECICLAJE FERESA)</t>
  </si>
  <si>
    <t>GIOVANNI HIDALGO ÁLVAREZ 
(LOGISTICA Y COMUNICACIÓN HIDALGO)</t>
  </si>
  <si>
    <t>DAMARIS CARTÍN REDONDO 
(RECICLADORA HERNÁNDEZ CARTIN)</t>
  </si>
  <si>
    <t>GERMAN VALENCIANO VARGAS
 (TRANSPORTE LOS LEONES)</t>
  </si>
  <si>
    <t>ANTONIO ARBUROLA MUÑOZ 
(HULES CONEJA)</t>
  </si>
  <si>
    <t>YEIMI ARBUROLA CORDERO 
(TICO PALLETS)</t>
  </si>
  <si>
    <t>MARIA ESTHER OVIEDO VARAGAS
 (CENTRO DE ACOPIO EL VIRILLA)</t>
  </si>
  <si>
    <t>LUIS ANGEL SEGURA TREJOS 
(GESTORES AMBIENTALES DE GUÁCIMO)</t>
  </si>
  <si>
    <t>JORGE ELIECER SOLANO MERCADO 
(CHATARRERA SOL Y SOL)</t>
  </si>
  <si>
    <t xml:space="preserve">
SERVICIOS PORTUARIOS  DE COSTA RICA S.A.
(SERVIPORT S.A.)</t>
  </si>
  <si>
    <t>OSCAR MUÑOZ MUÑOZ 
(SERVICIOS SANITARIOS NARANJO)</t>
  </si>
  <si>
    <t>Aguacaliente</t>
  </si>
  <si>
    <t>Vazquez de Coronado</t>
  </si>
  <si>
    <t>Cirri Sur</t>
  </si>
  <si>
    <t xml:space="preserve">El Tejar </t>
  </si>
  <si>
    <t>Occidental</t>
  </si>
  <si>
    <t>Mata de Plátano</t>
  </si>
  <si>
    <t>Pará</t>
  </si>
  <si>
    <t>EMPRESAS BERTHIER EBI DE COSTA RICA S:A.</t>
  </si>
  <si>
    <t>CORPORACION INTERNACIONAL TICOSCRAP S.A.</t>
  </si>
  <si>
    <t xml:space="preserve">2510-3718 
 fax.2270-0596  8990-6240 </t>
  </si>
  <si>
    <t>2537-3264 
 8377-2317 
fax.2537-3228</t>
  </si>
  <si>
    <t>2437-6820  
7010-9999 
fax.2437-7501</t>
  </si>
  <si>
    <t>2443-43883   
Fax 2423-4072</t>
  </si>
  <si>
    <t xml:space="preserve">2767-8567    
8396-3952    </t>
  </si>
  <si>
    <t xml:space="preserve">3831-3449   
2225-9090 
2224-3838 </t>
  </si>
  <si>
    <t>2537-4793 
fax.2537-4785
 8829-1551</t>
  </si>
  <si>
    <t>2636-0000 
fax.2635-5252</t>
  </si>
  <si>
    <t xml:space="preserve">2270-3048 
fax.2772-0848
8345-2635  </t>
  </si>
  <si>
    <t>2271-0848 
fax.2772-0848
8345-2635</t>
  </si>
  <si>
    <t>2245-3418   
fax.22453424 ext.  103,  
8347-9304</t>
  </si>
  <si>
    <t xml:space="preserve">2443-6133 
fax.2443-6033 </t>
  </si>
  <si>
    <t>2585-7500  
fax.2582-7575</t>
  </si>
  <si>
    <t xml:space="preserve">2244-5151  
fax.2244-5252 </t>
  </si>
  <si>
    <t>2573-7851  
fax.2573-7852</t>
  </si>
  <si>
    <t>2445-7851 
8992-8864</t>
  </si>
  <si>
    <t>2229-5638  
fax.2223-1553 88753288</t>
  </si>
  <si>
    <t>2474-7025  
8980-83686</t>
  </si>
  <si>
    <t>2522-7575 
fax. 2522-7761   6056-4768</t>
  </si>
  <si>
    <t>2260-4121 
8836-2284</t>
  </si>
  <si>
    <t>2265-2486  
2430-4397  
8707-9874</t>
  </si>
  <si>
    <t>2298-3100 
 fax.2239-0805
8306-4636</t>
  </si>
  <si>
    <t>2282-0889   fax.2282-9361
8382-7970</t>
  </si>
  <si>
    <t>2263-3415
8841-3074</t>
  </si>
  <si>
    <t>8310-3368
8389-6538</t>
  </si>
  <si>
    <t>2438-9313
8363-3805</t>
  </si>
  <si>
    <t>2438-7445
8882-8717</t>
  </si>
  <si>
    <t xml:space="preserve">2276-7752
7061-5390  </t>
  </si>
  <si>
    <t>22385000
88875000
Fax.2262-1000</t>
  </si>
  <si>
    <t>2560-2171
 Fax. 2560-2164 8712-9177</t>
  </si>
  <si>
    <t>2560-7242
 Fax 2560-2164          8326-7044</t>
  </si>
  <si>
    <t>2560-7243
 Fax. 2560-2164</t>
  </si>
  <si>
    <t>2763-7602
 8373-2616</t>
  </si>
  <si>
    <t>2431-5157  Fax.2431-4968 8827-7321
8892-3093</t>
  </si>
  <si>
    <t>2239-5844
fax. 2239-5844  
8306-4636</t>
  </si>
  <si>
    <t>2560-2171
fax. 2560-2169     
8828-3595</t>
  </si>
  <si>
    <t>2223-6072
 8821-0504</t>
  </si>
  <si>
    <t>2560-2171
2560-2169
8826-7118</t>
  </si>
  <si>
    <t>7017-0717
2438-7816
2439-7786</t>
  </si>
  <si>
    <t>2201-0000
  fax 2201-0001 
8849-7193</t>
  </si>
  <si>
    <t>2274-2674
8817-1593</t>
  </si>
  <si>
    <t>2291-6212   fax.2296-1712
7276-1976</t>
  </si>
  <si>
    <t>2450-3845   
fax.2442-6492
8339-5945</t>
  </si>
  <si>
    <t xml:space="preserve">8828-3595   fax.2560-2169
8828-3595   </t>
  </si>
  <si>
    <t xml:space="preserve">2668-9191   fax.2669-1992
8315-3126    </t>
  </si>
  <si>
    <t>2522-1254
2257-7050
8704-8276</t>
  </si>
  <si>
    <t xml:space="preserve">2286-3602 ext.2009
6195-5087
fax.2227-6487
whatsapp 8195-5087
</t>
  </si>
  <si>
    <t>2571-1394
fax.2571-1395
8824-8875</t>
  </si>
  <si>
    <t>2252-6642   
fax.2592-0023
7105-5513</t>
  </si>
  <si>
    <t>2571-1126 
8312-6415    
fax.2571-1126 ext.103</t>
  </si>
  <si>
    <t>24301708
 fax.2430-1708
8393-2457</t>
  </si>
  <si>
    <t>8829-1811
8354-6906</t>
  </si>
  <si>
    <t>2439-7791
8386-4396</t>
  </si>
  <si>
    <t>8869-9206
Fax. 2265-5015     
8816-2236</t>
  </si>
  <si>
    <t>2105-9562
2444-6346
8745-8987</t>
  </si>
  <si>
    <t>2636-4400</t>
  </si>
  <si>
    <t>Cartón papel  y plástico</t>
  </si>
  <si>
    <t>Ordinarios Transporte Acopio y Valorización.</t>
  </si>
  <si>
    <t xml:space="preserve">Recolección Transporte, Acopio, Valorización, Desensamblaje Exportación y Tratamiento </t>
  </si>
  <si>
    <t>Inflamables y tóxicos</t>
  </si>
  <si>
    <t>HC.  RECYCLE  S.A.</t>
  </si>
  <si>
    <t>RECOLECTORA Y EMPACADORA CAPRI S.A..</t>
  </si>
  <si>
    <t>ADIME DE ABANGARES S.A.</t>
  </si>
  <si>
    <t>BIOFUTURA C MARKET S.A.</t>
  </si>
  <si>
    <t xml:space="preserve">COOPERATIVA DE PRODUCTORES DE LECHE DOS PINOS </t>
  </si>
  <si>
    <t>servicioslavilla@hotmail.com</t>
  </si>
  <si>
    <t>CN-ARSSD-230-2015</t>
  </si>
  <si>
    <t xml:space="preserve"> CN-ARSSD-026/2011</t>
  </si>
  <si>
    <t xml:space="preserve">300 Oeste 100 Sureste de la Iglesia Católica Santa Rosa </t>
  </si>
  <si>
    <t>H.M. MATCO INTERNACIONAL S.A.</t>
  </si>
  <si>
    <t>RCH-ARSA-175-2015</t>
  </si>
  <si>
    <t>Andrés Sanchez Armerling</t>
  </si>
  <si>
    <t>2201-2000 ext.11224 
fax.2201-8202
8706-2462</t>
  </si>
  <si>
    <t>Llantas trituradas</t>
  </si>
  <si>
    <t>Ordinarios (10 Tm)</t>
  </si>
  <si>
    <t>Recipientres con restos de pinturas (base de agua y base aceite)</t>
  </si>
  <si>
    <t>1500 Tm</t>
  </si>
  <si>
    <t>Peligrosos (6390 Tm)</t>
  </si>
  <si>
    <t>Acopio, Valorización (co-procesamiento) y Tratamiento (trituración)</t>
  </si>
  <si>
    <t>Recolección Transporte Acopio y Valorizaciòn</t>
  </si>
  <si>
    <t>Sandra Ramírez Arrieta</t>
  </si>
  <si>
    <t>6,5 Tm</t>
  </si>
  <si>
    <t>HA-ARS-L-2016-230</t>
  </si>
  <si>
    <t>DPAH-UASSAH-RGA-040-2014</t>
  </si>
  <si>
    <t>PC-ARS-Q-PSF-406-2017</t>
  </si>
  <si>
    <t>RECO RECICLADORA S.R.L.</t>
  </si>
  <si>
    <t>2513-2015</t>
  </si>
  <si>
    <t>Leo Cotti</t>
  </si>
  <si>
    <t xml:space="preserve">2205-2836
fax.2205-3290
8827-8047
</t>
  </si>
  <si>
    <r>
      <t>Cosméticos y cuidado personal</t>
    </r>
    <r>
      <rPr>
        <vertAlign val="superscript"/>
        <sz val="10"/>
        <rFont val="Arial"/>
        <family val="2"/>
      </rPr>
      <t>(1)</t>
    </r>
  </si>
  <si>
    <t>500 tm}</t>
  </si>
  <si>
    <r>
      <t xml:space="preserve">Recipientes o empaques d diversos tipos provenientes de procesos industriales y comerciales, contaminados </t>
    </r>
    <r>
      <rPr>
        <vertAlign val="superscript"/>
        <sz val="10"/>
        <rFont val="Arial"/>
        <family val="2"/>
      </rPr>
      <t>(1)</t>
    </r>
  </si>
  <si>
    <t>Gases refrigerantes R-12, R-22 y R-134 A</t>
  </si>
  <si>
    <t>Co-procesamiento de mezcla de sólidos (utiliza como combustible alterno en  horno cementero)</t>
  </si>
  <si>
    <t>Inyección al horno cementero (disposición final)</t>
  </si>
  <si>
    <r>
      <t xml:space="preserve">Líquidos Combustibles Orgánicos Desechados </t>
    </r>
    <r>
      <rPr>
        <vertAlign val="superscript"/>
        <sz val="10"/>
        <rFont val="Arial"/>
        <family val="2"/>
      </rPr>
      <t>(1)</t>
    </r>
  </si>
  <si>
    <r>
      <t xml:space="preserve">                                        </t>
    </r>
    <r>
      <rPr>
        <b/>
        <sz val="10"/>
        <rFont val="Arial"/>
        <family val="2"/>
      </rPr>
      <t>(1)Consultar a la DPAH que contempla o incluye esta clase de  rubro</t>
    </r>
  </si>
  <si>
    <t>21274-2018</t>
  </si>
  <si>
    <t>150 Tm (50 Tm papel, 90 Tm cartón, 10 Tm plástico)</t>
  </si>
  <si>
    <t>Recolección, Transporte, Acopio y Valrizaciòn</t>
  </si>
  <si>
    <t>marioggomez@yahoo.es</t>
  </si>
  <si>
    <t>8338-9271</t>
  </si>
  <si>
    <t>UNIVERSIDAD NACIONAL DE COSTA RICA (UNA CAMPUS SOSTENIBLES</t>
  </si>
  <si>
    <t>100 m este del OVSICORI, detrás del plantel de transporte de la Univesidad Nacional</t>
  </si>
  <si>
    <t>2394-2017</t>
  </si>
  <si>
    <t>Alberto Luis Salom Chavarría</t>
  </si>
  <si>
    <t>2277-3139
fax.2277-3554</t>
  </si>
  <si>
    <t>julian.rojas.vargas@una.ac.cr</t>
  </si>
  <si>
    <t>Orgánicos</t>
  </si>
  <si>
    <t>Envases</t>
  </si>
  <si>
    <t>2,7 Tm</t>
  </si>
  <si>
    <t>LUIS ALBERTO TELLEZ VANEGAS 
(CENTRO DE ACOPIO TELLEZ Y TELLEZ)</t>
  </si>
  <si>
    <t>300 m Norte del Super San Lorenzo</t>
  </si>
  <si>
    <t>CS-ARS-D-PSF-4506-2018</t>
  </si>
  <si>
    <t>Luis Alberto Tellez Venegas</t>
  </si>
  <si>
    <t>2250-0321
fax.2252-6205
8886-1589</t>
  </si>
  <si>
    <t>luisalbertotellez25@gmail.com</t>
  </si>
  <si>
    <t>90 Tm</t>
  </si>
  <si>
    <t>2756 -1724
2756-1725  
8302-1721</t>
  </si>
  <si>
    <t>SERVICIOS        AMBIENTALES        GEOCYCLE S.A.G. S.A.</t>
  </si>
  <si>
    <t>2550-8276
fax.2591-8834</t>
  </si>
  <si>
    <t>wilkie.morab@lafargeholcim.com</t>
  </si>
  <si>
    <t>Mayra Linares Campos</t>
  </si>
  <si>
    <t>Barrio San Juan, 513 m al norte de la Iglesia Católica</t>
  </si>
  <si>
    <t>PSF-ARSCQ-454-2018</t>
  </si>
  <si>
    <t>2460-9815
8629-6332</t>
  </si>
  <si>
    <t>coopeambientesj@gmail.com</t>
  </si>
  <si>
    <t>Cartón, vidrio, botellas plásticas, bolsas plásticas, papel</t>
  </si>
  <si>
    <t>COOPERATIVA DE SERVICIOS AMBIENTALES R.L.</t>
  </si>
  <si>
    <t xml:space="preserve">796,54 Tm (778,8 Tm de  acero  (chatarra), 7.7 Tm acero inoxidable,  40 kg residuos electrónicos, 10 Tm baterías ácido - plomo). 
</t>
  </si>
  <si>
    <t>MS-DPAH-UASSAH-RGA-019-2019</t>
  </si>
  <si>
    <t>MS-DPAH-UASSAH-RGA-018-2019</t>
  </si>
  <si>
    <t>MS-DPAH-UASSAH-RGA-020-2019</t>
  </si>
  <si>
    <t>CS-ARSMU-00752-16</t>
  </si>
  <si>
    <t xml:space="preserve">2220-4957
8310-0991  </t>
  </si>
  <si>
    <t>Recolección,  transporte, acopio, desensamblaje y exportación</t>
  </si>
  <si>
    <t>300 m al este y 100 m Norte de Migración, Complejo de bodegas Aleli Cinco Mil</t>
  </si>
  <si>
    <t>Papel, plástico, cartón, madera, residuos no reciclables triturables (exentos de contaminación)</t>
  </si>
  <si>
    <t>Metales (Chatarra)</t>
  </si>
  <si>
    <t>Llantas, neumáticos y hules</t>
  </si>
  <si>
    <t>0,4 Tm</t>
  </si>
  <si>
    <t>91 Tm</t>
  </si>
  <si>
    <t>Residuos de grasas de hidrocarburos</t>
  </si>
  <si>
    <t>Masas filtrantes Arena/Aserrín/Tierra contaminada con hidrocarburos</t>
  </si>
  <si>
    <t>Recipientes plásticos impregnados con hidrocarburos</t>
  </si>
  <si>
    <t>Cartón impregnado con hidrocarrburos</t>
  </si>
  <si>
    <t>Trapos contaminados con hidrocarburos, grasas y aceites</t>
  </si>
  <si>
    <t>Metal impregnado de hidrocarburo</t>
  </si>
  <si>
    <t>Madera contaminada</t>
  </si>
  <si>
    <t>Filtros de aires y combustible</t>
  </si>
  <si>
    <t>Recolección, transporte, acopio, valorización, desensamblaje, tratamiento y exportación</t>
  </si>
  <si>
    <t>ESTEBAN DE JESÚS DELGADO FERNANDEZ (TARIMAS E-XV)</t>
  </si>
  <si>
    <t>Potrero Grande</t>
  </si>
  <si>
    <t>Jabillo 400 m Oeste del Salón Comunal</t>
  </si>
  <si>
    <t>RB-ARS-BA-014-2019</t>
  </si>
  <si>
    <t>Esteban De Jesús Delgado Fernández</t>
  </si>
  <si>
    <t>6103-3776
8828-1502</t>
  </si>
  <si>
    <t>tarimase15@hotmail.com</t>
  </si>
  <si>
    <t>Madera provenientes de tarimas</t>
  </si>
  <si>
    <t>FORTECH S.A.</t>
  </si>
  <si>
    <t>Cartago, Guadalupe, Parque Industrial</t>
  </si>
  <si>
    <t>0410-2019</t>
  </si>
  <si>
    <t>Guillermo Pereira Ruiz</t>
  </si>
  <si>
    <t>2573-8634
fax.2573-7854</t>
  </si>
  <si>
    <t>Residuos acuosos ácidos (ácido sulfurico, nítrico, clorhídrico, o soluciones acuosas con un contenido de ácidos del 5 % al 40 %)</t>
  </si>
  <si>
    <t>Residuos de mezclas de solventes orgánicos</t>
  </si>
  <si>
    <t>Residuos de aceite dieléctrico usado con PCB</t>
  </si>
  <si>
    <t>Residuos de aceite dieléctrico usado sin PCB</t>
  </si>
  <si>
    <t>Residuos de pinturas</t>
  </si>
  <si>
    <t>Residuos de cables eléctricos</t>
  </si>
  <si>
    <t>Baterías Níquel - Cadmio</t>
  </si>
  <si>
    <t>10 ,0 Tm</t>
  </si>
  <si>
    <t>2,6 Tm</t>
  </si>
  <si>
    <t>Trituración, homogenización y empaque para aprovechamiento como combustible alterno en horno cementero</t>
  </si>
  <si>
    <t>Recolección, transporte, acopio, valorización, tratamiento</t>
  </si>
  <si>
    <t>gpereira@fortech.cr</t>
  </si>
  <si>
    <t>MS-DPAH-UASSAH-RGA-022-2019</t>
  </si>
  <si>
    <t>Trituración, tratamiento</t>
  </si>
  <si>
    <t>Valorización, tratamiento</t>
  </si>
  <si>
    <t>Recolección, transporte, acopio, trituración</t>
  </si>
  <si>
    <t>Clasificación, exportación</t>
  </si>
  <si>
    <t xml:space="preserve">Acopio, separación manual y mecanizada del plásticos, metales ferrosos y no ferrosos, exportación </t>
  </si>
  <si>
    <t>ESTADO DEL REGISTRO</t>
  </si>
  <si>
    <t>VICTOR JAIME PÉREZ JIMÉNEZ (RECICLAJE BIOENERGÉTICO)</t>
  </si>
  <si>
    <t>2278-7206  
8879-4224 
fax.2278-7208</t>
  </si>
  <si>
    <t>PEDRO JOSÉ AVILES OBANDO 
(RECICLAJES  REGUSA)</t>
  </si>
  <si>
    <t>HIGINIO LÓPEZ ELIZONDO 
(CENTRO DE ACOPIO Y CHATARRERA CARIARI)</t>
  </si>
  <si>
    <t>2531-2018</t>
  </si>
  <si>
    <t>50 m este del Palí Novacentro, Guadalupe</t>
  </si>
  <si>
    <t>820-14</t>
  </si>
  <si>
    <t>MS-DPAH-UASSAH-RGA-021-2019</t>
  </si>
  <si>
    <t>Hugo Poltronieri Trejos</t>
  </si>
  <si>
    <t>2234-0210
8680-2320</t>
  </si>
  <si>
    <t>0.5 Tm</t>
  </si>
  <si>
    <t>SEVASA S.A.</t>
  </si>
  <si>
    <t>Plástico (Estañones, Cubetas  y  Pichingas)) y Aluminio (estañones) de residuos valorizables</t>
  </si>
  <si>
    <t xml:space="preserve">4 500 kg plástico (Estañones, Cubetas y Pichingas) y 1 500 kg de aluminio (estañones) </t>
  </si>
  <si>
    <t>MS-DPAH-UASSAH-RGA-027-2019</t>
  </si>
  <si>
    <t>Tamarindo</t>
  </si>
  <si>
    <t>Santa Rosa, 400 m este de la Plaza del Centro, Santa Cruz, Guanacaste</t>
  </si>
  <si>
    <t>DARS-SC-2017-0508</t>
  </si>
  <si>
    <t>MS-DPAH-UASSAH-RGA-026-2019</t>
  </si>
  <si>
    <t>Didier Leal Jaen</t>
  </si>
  <si>
    <t>DIDIER LEAL JAEN
(TRANSPORTE DE DESECHOS SÓLIDOS PANA)</t>
  </si>
  <si>
    <t>8430-2352</t>
  </si>
  <si>
    <t>pana.leal@hotmail.com</t>
  </si>
  <si>
    <t>Domiciliares y de parques</t>
  </si>
  <si>
    <t>jbrenes59@outlook.com</t>
  </si>
  <si>
    <t>No. PF-RHN-ARSAZ-285-2019</t>
  </si>
  <si>
    <t>Envases plásticos para contener agroquímicos (después del triple lavado)</t>
  </si>
  <si>
    <t>SANIHOGAR S.A.</t>
  </si>
  <si>
    <t>500 m al Oeste de Cabinas Heliconias</t>
  </si>
  <si>
    <t>CH-ARSA-062-2019</t>
  </si>
  <si>
    <t>MS-DPAH-UASSAH-RGA-024-2019</t>
  </si>
  <si>
    <t>Hector Benavides Ramirez</t>
  </si>
  <si>
    <t>8365-0796</t>
  </si>
  <si>
    <t>Lodos Sépicos</t>
  </si>
  <si>
    <t>60 m3</t>
  </si>
  <si>
    <t>0921-2019</t>
  </si>
  <si>
    <t>DPAH-UASSAH -RGA-031-2014</t>
  </si>
  <si>
    <t>Alejandro Antillón Appel</t>
  </si>
  <si>
    <t>2239-1906</t>
  </si>
  <si>
    <t xml:space="preserve">Acopio, transporte y exportación </t>
  </si>
  <si>
    <t>400 m este del depósito de materiales Lagar</t>
  </si>
  <si>
    <t>ARSBF-196-2015</t>
  </si>
  <si>
    <t>Envases de aluminio, envases plástico PET, envases plástico HDPE, envaes polilaminados  de tetra pack, envases de hojalata de alimentos,  hojalata y PET.HDPE</t>
  </si>
  <si>
    <t xml:space="preserve">50 Tm Envases de aluminio,  98 Tm envases plástico PET, 80  Tm envases plástico HDPE, 31 Tm envases polilaminados  de tetra pack, 1 Tm envases de hojalata de alimentos,  </t>
  </si>
  <si>
    <t xml:space="preserve">Recolección, Transporte, Acopio, Valorización   y Exportación </t>
  </si>
  <si>
    <t xml:space="preserve">60 Tm </t>
  </si>
  <si>
    <t>CS-ARS-EXP- 8310-13</t>
  </si>
  <si>
    <t>HC-ARSP-086-2019</t>
  </si>
  <si>
    <t>Chatarra (ferroso)</t>
  </si>
  <si>
    <t>64 Tm</t>
  </si>
  <si>
    <t xml:space="preserve">40 Tm </t>
  </si>
  <si>
    <t>25, 0 Tm</t>
  </si>
  <si>
    <t>aceite lubricante usado</t>
  </si>
  <si>
    <t>aceite automotriz usado.</t>
  </si>
  <si>
    <t>20 ,0Tm</t>
  </si>
  <si>
    <t>Residuos de pintura (base aceite y base agua)</t>
  </si>
  <si>
    <t>5,0Tm</t>
  </si>
  <si>
    <t>Ácidos inorgánicos (bórico, nítrico, sulfúrico, fosfórico, brómico, clorhídrico, yodhídrico, bromhídrico, amonio, HPLC)</t>
  </si>
  <si>
    <t>Agroquímicos: organofosforados, organoclorados, carbamatos, piretroides, nitroguanidinas, benzoiluras, sulfitos, metoxiacrilatos, triazoles, imidazolinonas, triazinas, derivados benzoicos, dicumarinicos</t>
  </si>
  <si>
    <t>Recipientes contaminados con agroquímicos: organofosforados, organoclorados, carbamatos, piretroides, nitroguanidinas, benzoiluras, sulfitos, metoxiacrilatos, triazoles, imidazolinonas, triazinas, derivados benzoicos, dicumarinicos</t>
  </si>
  <si>
    <t>Medicamentos vencidos (cremas, jarabes, solidos, líquidos, sueros, vitaminas y minerales)</t>
  </si>
  <si>
    <t>Solventes orgánicos (ciclohexano, benceno, alcohol, xileno, tolueno, acetona, cetonas, formaldehido, esteres, éteres)</t>
  </si>
  <si>
    <t>25,0 Tm</t>
  </si>
  <si>
    <t>20,0Tm</t>
  </si>
  <si>
    <t>10.0 Tm</t>
  </si>
  <si>
    <t>40,0 Tm</t>
  </si>
  <si>
    <t>Aguas contaminadas, producto de proceso productivo (aguas contaminadas con detergentes, melaza, tintas, ntiratos y nitrato de amonio)</t>
  </si>
  <si>
    <t>Residuos de ácidos (ácidos nítrico, clorhídrico, sulfúrico, acético) o bases (hidróxido de calcio, hidróxido de sodio, cal, bicarbonato de sodio)</t>
  </si>
  <si>
    <t>150,0 Tm</t>
  </si>
  <si>
    <t>Cianuro de sodio, cianuro de potasio, tierras contaminadas con sales de cianuro</t>
  </si>
  <si>
    <t>2283-7595   
fax.2283-7595
8836-2079</t>
  </si>
  <si>
    <t>diego.mena@crsostenible.com</t>
  </si>
  <si>
    <t>No. 2155-2016</t>
  </si>
  <si>
    <t>Benjamín Wong Mayorca</t>
  </si>
  <si>
    <t>Gas Refrigerantes (gaseoso)</t>
  </si>
  <si>
    <t>valorización, desensamblaje y tratamiento</t>
  </si>
  <si>
    <t>papel</t>
  </si>
  <si>
    <t>cartón</t>
  </si>
  <si>
    <t>plástico en diferentes calidades para reciclar</t>
  </si>
  <si>
    <t>chatarra ferrosa  y no ferrosa</t>
  </si>
  <si>
    <t>55 Tm</t>
  </si>
  <si>
    <t xml:space="preserve">Manejo Especial (220 Tm/mes) </t>
  </si>
  <si>
    <t>Ordinarios (150,0 Tm/mes)</t>
  </si>
  <si>
    <t>Aceites varios</t>
  </si>
  <si>
    <t>Hidrocarburos</t>
  </si>
  <si>
    <t>110 Tm</t>
  </si>
  <si>
    <t>Plásticos contaminados con grasa y/o solventes</t>
  </si>
  <si>
    <t>La Lima, 200 m Norte de Laboratorios Stein</t>
  </si>
  <si>
    <t>VICTOR ALFONSO GUTIÉRREZ VALERIO 
(RECUPERADORA G y V - AGUAS ZARCAS)</t>
  </si>
  <si>
    <t xml:space="preserve">San Carlos </t>
  </si>
  <si>
    <t xml:space="preserve">1,5 km al oeste del Banco Nacional de Aguas Zarcas </t>
  </si>
  <si>
    <t>C.N. 41491</t>
  </si>
  <si>
    <t>MS-DPAH-UASSAH-RGA-029-2019</t>
  </si>
  <si>
    <t>8731-6685</t>
  </si>
  <si>
    <t>recuperadoraaz@gmail.com</t>
  </si>
  <si>
    <t>Plástico (tipo 1, 2 y 6)</t>
  </si>
  <si>
    <t>Tetrabrik</t>
  </si>
  <si>
    <t>6Tm</t>
  </si>
  <si>
    <t>Hojalata</t>
  </si>
  <si>
    <t>Ordinarios (118 Tm/mes)</t>
  </si>
  <si>
    <t>higiniolopezelizono@yahoo.es</t>
  </si>
  <si>
    <t>INVERSIONES EDYA DEL ATLANTICO S.A.</t>
  </si>
  <si>
    <t>200 m este de la entrada principal del INA</t>
  </si>
  <si>
    <t>MS-DPAH-UASSAH-RGA-028-2019</t>
  </si>
  <si>
    <t xml:space="preserve">Rafael Antonio Sandoval Vásquez </t>
  </si>
  <si>
    <t>2444-0350
8858-0217</t>
  </si>
  <si>
    <t>400000 lts</t>
  </si>
  <si>
    <t>Recoleción, transporte, acopio y valorización (reciclaje)</t>
  </si>
  <si>
    <t>200m oeste de la estación de servicio Cristo Rey, Ochomogo, sobre la paralela, bodega 3</t>
  </si>
  <si>
    <t>0188-2019</t>
  </si>
  <si>
    <t>Electrónicos, baterías, fluorescentdes</t>
  </si>
  <si>
    <t>Corrosivos, Tóxicos, Inflamables y aguas oleaginoasas contaminadas neutralizadas y lodos</t>
  </si>
  <si>
    <t>5,3 Tm (3 Tm corrosivos, 0,3 Tm tóxicos y 2 Tm inflamables) y 3 Tm aguas oleaginosas, contaminadas, neutralizadas y lodos</t>
  </si>
  <si>
    <t>4,1 Tm</t>
  </si>
  <si>
    <t>Recolección, transporte,acopio, tratamiento y valorización</t>
  </si>
  <si>
    <t>359-2016</t>
  </si>
  <si>
    <t>40300284     fax.40308997     88652392</t>
  </si>
  <si>
    <t>jrodriguez@biofuturacr.com</t>
  </si>
  <si>
    <t>80 Tm (50 Tm son residuos de alimentos y 30 Tm son madera y hojas secas trituradas</t>
  </si>
  <si>
    <t>Recolecciòn, transporte, acopio y tratamiento</t>
  </si>
  <si>
    <t>ARSLU-3122-04-2019</t>
  </si>
  <si>
    <t xml:space="preserve">Jaime Blanco Garcia </t>
  </si>
  <si>
    <t>4701-0705
6052-0712</t>
  </si>
  <si>
    <t>jblanco1760@gmail.com</t>
  </si>
  <si>
    <t>215 Tm (200 Tm cartón, 10 Tm plástico y 5 Tm papel)</t>
  </si>
  <si>
    <t>Unión, San Diego, contiguo a oficicentro , frente al Colegio Mario Quiros Sasso, Instalaciones del Pricesmart Tres Rios</t>
  </si>
  <si>
    <t>HA ARS-L-2018-821</t>
  </si>
  <si>
    <t>Johanka Mohs Porras</t>
  </si>
  <si>
    <t xml:space="preserve">2271-0461
fax.2263-1465  
8730-3666        </t>
  </si>
  <si>
    <t>joha.mohs@mohsoilcompany.com</t>
  </si>
  <si>
    <t>Cartón, vidrio, plástico y papel</t>
  </si>
  <si>
    <r>
      <t>16 m</t>
    </r>
    <r>
      <rPr>
        <vertAlign val="superscript"/>
        <sz val="10"/>
        <rFont val="Arial"/>
        <family val="2"/>
      </rPr>
      <t xml:space="preserve">3 </t>
    </r>
    <r>
      <rPr>
        <sz val="10"/>
        <rFont val="Arial"/>
        <family val="2"/>
      </rPr>
      <t xml:space="preserve"> (4 m</t>
    </r>
    <r>
      <rPr>
        <vertAlign val="superscript"/>
        <sz val="10"/>
        <rFont val="Arial"/>
        <family val="2"/>
      </rPr>
      <t>3</t>
    </r>
    <r>
      <rPr>
        <sz val="10"/>
        <rFont val="Arial"/>
        <family val="2"/>
      </rPr>
      <t xml:space="preserve"> cartón, 4 m</t>
    </r>
    <r>
      <rPr>
        <vertAlign val="superscript"/>
        <sz val="10"/>
        <rFont val="Arial"/>
        <family val="2"/>
      </rPr>
      <t xml:space="preserve">3 </t>
    </r>
    <r>
      <rPr>
        <sz val="10"/>
        <rFont val="Arial"/>
        <family val="2"/>
      </rPr>
      <t xml:space="preserve"> vidrio,  4 m</t>
    </r>
    <r>
      <rPr>
        <vertAlign val="superscript"/>
        <sz val="10"/>
        <rFont val="Arial"/>
        <family val="2"/>
      </rPr>
      <t>3</t>
    </r>
    <r>
      <rPr>
        <sz val="10"/>
        <rFont val="Arial"/>
        <family val="2"/>
      </rPr>
      <t xml:space="preserve"> plástico y 4 m</t>
    </r>
    <r>
      <rPr>
        <vertAlign val="superscript"/>
        <sz val="10"/>
        <rFont val="Arial"/>
        <family val="2"/>
      </rPr>
      <t xml:space="preserve">3 </t>
    </r>
    <r>
      <rPr>
        <sz val="10"/>
        <rFont val="Arial"/>
        <family val="2"/>
      </rPr>
      <t>papel)</t>
    </r>
  </si>
  <si>
    <t>Aceite quemado y aguas oleaginosas</t>
  </si>
  <si>
    <r>
      <t>145 m</t>
    </r>
    <r>
      <rPr>
        <vertAlign val="superscript"/>
        <sz val="10"/>
        <rFont val="Arial"/>
        <family val="2"/>
      </rPr>
      <t>3</t>
    </r>
    <r>
      <rPr>
        <sz val="10"/>
        <rFont val="Arial"/>
        <family val="2"/>
      </rPr>
      <t xml:space="preserve"> ( 80 m</t>
    </r>
    <r>
      <rPr>
        <vertAlign val="superscript"/>
        <sz val="10"/>
        <rFont val="Arial"/>
        <family val="2"/>
      </rPr>
      <t>3</t>
    </r>
    <r>
      <rPr>
        <sz val="10"/>
        <rFont val="Arial"/>
        <family val="2"/>
      </rPr>
      <t xml:space="preserve"> aceite quemado y 65 m</t>
    </r>
    <r>
      <rPr>
        <vertAlign val="superscript"/>
        <sz val="10"/>
        <rFont val="Arial"/>
        <family val="2"/>
      </rPr>
      <t>3</t>
    </r>
    <r>
      <rPr>
        <sz val="10"/>
        <rFont val="Arial"/>
        <family val="2"/>
      </rPr>
      <t xml:space="preserve"> aguas oleaginosas)</t>
    </r>
  </si>
  <si>
    <t>Baterias y Fluorescentes</t>
  </si>
  <si>
    <t>700 m Este del Colegio Técnico Profesional de Pital</t>
  </si>
  <si>
    <t>L y E FLORES SOCIEDAD DE RESPONSABILIDAD LIMITADA</t>
  </si>
  <si>
    <t>1,5 km al este de RECOPE</t>
  </si>
  <si>
    <t>CN-ARS-A2-0507-2017</t>
  </si>
  <si>
    <t>MS-DPAH-UASSAH-RGA-030-2019</t>
  </si>
  <si>
    <t>Eduardo Solano Mora</t>
  </si>
  <si>
    <t>lyeservicios@gmail.com</t>
  </si>
  <si>
    <t>Lodos sépticos</t>
  </si>
  <si>
    <r>
      <t>240 m</t>
    </r>
    <r>
      <rPr>
        <vertAlign val="superscript"/>
        <sz val="10"/>
        <rFont val="Arial"/>
        <family val="2"/>
      </rPr>
      <t>3</t>
    </r>
  </si>
  <si>
    <t>8313-7043
fax.2269-4252
8892-5526</t>
  </si>
  <si>
    <t>El Rosario</t>
  </si>
  <si>
    <t>275 m  este de la entrada a calle Gamboa</t>
  </si>
  <si>
    <t>CS-ARS-D-PSF-7965-2016</t>
  </si>
  <si>
    <t>2537-9271 
8883-3367</t>
  </si>
  <si>
    <t>Baterías de plomo ácido</t>
  </si>
  <si>
    <t>Baterías de litio - carbón</t>
  </si>
  <si>
    <t xml:space="preserve">Chatarra </t>
  </si>
  <si>
    <t>Equipos de refrigeración : congeladores y refrigeradoras</t>
  </si>
  <si>
    <t>Equipos de aires acondicionados</t>
  </si>
  <si>
    <t>Manejo Especial (369 Tm)</t>
  </si>
  <si>
    <t xml:space="preserve">Filtros de aceite para lubricantes usados </t>
  </si>
  <si>
    <t xml:space="preserve"> Envases Plásticos para contener aceites </t>
  </si>
  <si>
    <t>Cartuchos de tinta y toner de impresoras</t>
  </si>
  <si>
    <t>2  Tm</t>
  </si>
  <si>
    <t xml:space="preserve">Vidrio </t>
  </si>
  <si>
    <t>Recoleción, tratamiento y acopio</t>
  </si>
  <si>
    <t>Peligrosos (11 Tm)</t>
  </si>
  <si>
    <t>Ordinarios (100 Tm)</t>
  </si>
  <si>
    <t>PSF-ARSCQ-14-2015</t>
  </si>
  <si>
    <t>Tel/fax 2460-0456 
8708-3078</t>
  </si>
  <si>
    <t xml:space="preserve">Peligrosos  </t>
  </si>
  <si>
    <t>Aguas Residuales y lodos sépticos procedentes de tanques sépticos</t>
  </si>
  <si>
    <r>
      <t>520 m</t>
    </r>
    <r>
      <rPr>
        <vertAlign val="superscript"/>
        <sz val="10"/>
        <rFont val="Arial"/>
        <family val="2"/>
      </rPr>
      <t>3</t>
    </r>
  </si>
  <si>
    <t xml:space="preserve">Recolección , transporte y tratamiento </t>
  </si>
  <si>
    <t>CN-ARS-A2-0564-2017</t>
  </si>
  <si>
    <t>Shi Jie Yang</t>
  </si>
  <si>
    <t>200 Tm (20 494,05 kg bronce, 42 752 kg, 109 034 kg, 26 666 kg)</t>
  </si>
  <si>
    <t>sag.soluciones@gmail.com.</t>
  </si>
  <si>
    <t>6051-7509</t>
  </si>
  <si>
    <t>HOTEL Y CLUB PUNTA LEONA SOCIEDAD ANÓNIMA</t>
  </si>
  <si>
    <t>Garabito</t>
  </si>
  <si>
    <t>Tárcoles</t>
  </si>
  <si>
    <t>En Hotel y Club Punta Leones</t>
  </si>
  <si>
    <t>MS-DPAH-UASSAH-RGA-031-2019</t>
  </si>
  <si>
    <t>Miguel Ángel Fernández Tercero</t>
  </si>
  <si>
    <t>Plástico, aluminio, tetrapack, papel, carton y vidrio</t>
  </si>
  <si>
    <t>Recolección transporte y acopio</t>
  </si>
  <si>
    <t>1386  kg(193 kg plástico, tetrapak y aluminio; 335 kg de papel y cartón y, 858 kg de vidrio)</t>
  </si>
  <si>
    <t>2630-1013
fax.2630-1013</t>
  </si>
  <si>
    <t>CS-ARS-T-3741-18</t>
  </si>
  <si>
    <t>Mario Ramírez Cortes</t>
  </si>
  <si>
    <t>100 m norte de la Metalco, Plywood Park</t>
  </si>
  <si>
    <t xml:space="preserve">2235-9292 
2240-3219        </t>
  </si>
  <si>
    <t>administrador@wcw.co.cr</t>
  </si>
  <si>
    <t>1182 Tm (1 000 Tm cartón, 40 Tm HDPE, 20 Tm LDPE, 40 Tm papel, 1 Tm periódico, 50 Tm PET, 30 Tm Tetra pack, 1 Tm no valorizable</t>
  </si>
  <si>
    <t>Cartón, HDPE, LDPE, papel, periódico, PET, Tetrapack, no valorizables</t>
  </si>
  <si>
    <t>recolección, transporte, acopio, valorización (reciclaje), tratamiento y exportaciòn</t>
  </si>
  <si>
    <t>2278-1111  
fax.2278-4867
8486-6658</t>
  </si>
  <si>
    <t xml:space="preserve">Aguas Residuales y Lodos Sépticos </t>
  </si>
  <si>
    <t>}</t>
  </si>
  <si>
    <r>
      <t>800  m</t>
    </r>
    <r>
      <rPr>
        <vertAlign val="superscript"/>
        <sz val="10"/>
        <rFont val="Arial"/>
        <family val="2"/>
      </rPr>
      <t xml:space="preserve">3  </t>
    </r>
    <r>
      <rPr>
        <sz val="10"/>
        <rFont val="Arial"/>
        <family val="2"/>
      </rPr>
      <t>agua residuales y lodos sépticos</t>
    </r>
  </si>
  <si>
    <t>Recolección, transporte, tratamiento y disposición final</t>
  </si>
  <si>
    <t>El Prado, entrada a Diamantes pro la escuela, frente a la porqueriza</t>
  </si>
  <si>
    <t>HC-ARSP-0568-2014</t>
  </si>
  <si>
    <t>Luis  Hector Torres Redondo</t>
  </si>
  <si>
    <t>2234-9812  
8342-0211</t>
  </si>
  <si>
    <t>Envases vacíos de agroquímicos</t>
  </si>
  <si>
    <t>Recolección, transporte,acopio, y preparación para valorización</t>
  </si>
  <si>
    <t>8799-2774
8892-4264</t>
  </si>
  <si>
    <t>Cartón, plástico, vidrio, papel y tetrabrik</t>
  </si>
  <si>
    <t>12 Tm de papel, 8Tm plástico ordinario, 7,5  Tm vidrio, 80 Tm cartón, 0,8 Tm tetrabrik</t>
  </si>
  <si>
    <t>ACEIPAL CR SOCIEDAD ANÓNIMA</t>
  </si>
  <si>
    <t>100 m Norte y 350m Noreste de la Iglesia del Rincón</t>
  </si>
  <si>
    <t>CO-DARS-P-PSF-333-2015</t>
  </si>
  <si>
    <t>2453-2527
 8729-3124</t>
  </si>
  <si>
    <t>operacionesaceitesdepalmares@hotmail.com</t>
  </si>
  <si>
    <t>Aceite vegetal usado</t>
  </si>
  <si>
    <t>290 Tm</t>
  </si>
  <si>
    <t>PROMADERAS S.A.</t>
  </si>
  <si>
    <t>100 m este y 100 m sur de la empresa 3M</t>
  </si>
  <si>
    <t>285-2015</t>
  </si>
  <si>
    <t>Jenny Jiménez Berrocal</t>
  </si>
  <si>
    <t>2260-2770
8449-5217</t>
  </si>
  <si>
    <t>info@promaderas.com</t>
  </si>
  <si>
    <t>Madera</t>
  </si>
  <si>
    <t>Recolección, transporte,acopio y valorización</t>
  </si>
  <si>
    <t>3212-2018</t>
  </si>
  <si>
    <t>Ileana María González Paniagua</t>
  </si>
  <si>
    <t>4031-8484        
fax. 4031-8485  
8538-8857</t>
  </si>
  <si>
    <t>16 890 Tm</t>
  </si>
  <si>
    <t>Recolección, transporte y Disposicion Final</t>
  </si>
  <si>
    <t>0261-2019</t>
  </si>
  <si>
    <t>2537-3900
8427-8495</t>
  </si>
  <si>
    <t>Papel Blanco y periódico</t>
  </si>
  <si>
    <t>Plástico PET</t>
  </si>
  <si>
    <t>Aires acondicionados, refrigeradoras, transporte frío y equipos de refrigeración industrial</t>
  </si>
  <si>
    <t>Aceites lubricante usado</t>
  </si>
  <si>
    <t>Envases plásticos para contener aceites</t>
  </si>
  <si>
    <t>Artefactos eléctricos (línea blanca)}</t>
  </si>
  <si>
    <t>Residuos inflamables de solventes</t>
  </si>
  <si>
    <t>Líquidos corrosivos (base de ácidos como plomo, fosforo y sulfuros</t>
  </si>
  <si>
    <t>Sólidos contaminados (wipes, mechas, cartón, equipo de protección personal</t>
  </si>
  <si>
    <t>Recolección, transporte, tratamiento (destilación) para valorización</t>
  </si>
  <si>
    <t>Recolección, transporte, tratamiento (destilación)</t>
  </si>
  <si>
    <t>JAN JAN TRADING SOCIEDAD ANÓNIMA</t>
  </si>
  <si>
    <t>Frente al almacen Pequeño Mundo costanera El Roble</t>
  </si>
  <si>
    <t>Josafat Ramiírez Rojas</t>
  </si>
  <si>
    <t>2664-4421
8911-2950</t>
  </si>
  <si>
    <t>janjan_josa@hotmail.com</t>
  </si>
  <si>
    <t>Material ferroso</t>
  </si>
  <si>
    <t>MS-DPAH-UASSAH-RGA-032-2019</t>
  </si>
  <si>
    <t>MS-DPAH-UASSAH-RGA-033-2019</t>
  </si>
  <si>
    <r>
      <t xml:space="preserve">5 kg </t>
    </r>
    <r>
      <rPr>
        <vertAlign val="superscript"/>
        <sz val="10"/>
        <rFont val="Arial"/>
        <family val="2"/>
      </rPr>
      <t xml:space="preserve"> </t>
    </r>
    <r>
      <rPr>
        <sz val="10"/>
        <rFont val="Arial"/>
        <family val="2"/>
      </rPr>
      <t xml:space="preserve">de baterías y 5 kg </t>
    </r>
    <r>
      <rPr>
        <vertAlign val="superscript"/>
        <sz val="10"/>
        <rFont val="Arial"/>
        <family val="2"/>
      </rPr>
      <t xml:space="preserve"> </t>
    </r>
    <r>
      <rPr>
        <sz val="10"/>
        <rFont val="Arial"/>
        <family val="2"/>
      </rPr>
      <t>de fluorescentes</t>
    </r>
  </si>
  <si>
    <t>400 m al oeste del Restaurante Palenque Garabito sobre carretera Interamericana Norte.</t>
  </si>
  <si>
    <t>clopez@tenoambientecr.com</t>
  </si>
  <si>
    <t xml:space="preserve">2639-3758 
fax.26539-3858 </t>
  </si>
  <si>
    <t xml:space="preserve">Ordinanios y Biosólidos </t>
  </si>
  <si>
    <t xml:space="preserve">28 000 tm residuos ordinarios y 500 Tm de biosólidos </t>
  </si>
  <si>
    <t>Recolección, transporte, acopio Tratamiento y Disposición final</t>
  </si>
  <si>
    <t>Electrónicos
Electrodométicos
Baterías ácido - plomo
Fluorescentes
llantas
gas refrigerante
equipos de enfriamiento y refrigerante que incluye aires acondicionados, refrigeradoras, cámaras de enfriamiento, congeladores, kit de aire de vehiculo, deshumificadores, vineras máquinas para hacer hielo y equipos similares que contienen gas refrigerante.</t>
  </si>
  <si>
    <t>135,5 tm (2,0 Tm electrónicos, 70,0 Tm electrodomésticos, 0,15 Tm baterías ácido - plomo, 0,25 Tm fluorescentes, 1,6 Tm gas refrigerante, 60 Tm de equipos de enfriamiento y refrigerante (que incluye aires acondicionados, refrigeradoras, cámaras de enfriamiento, congeladores, kit de aire para vehículo, deshumificadores, vineras, máquinas para hacer hielo y equipos similares que contienen gas refrigerante) y 1,5 Tm llantas)</t>
  </si>
  <si>
    <t>LILLIAM SMITH MARIN
 (CENTRO DE ACOPIO GIRASOL)</t>
  </si>
  <si>
    <t>80 m Oeste del Colegio de La Rita</t>
  </si>
  <si>
    <t>HC-ARSP-2017-0370</t>
  </si>
  <si>
    <t>Lilliam Smith Marín</t>
  </si>
  <si>
    <t>2763-1003 
8513-4580</t>
  </si>
  <si>
    <t>lilliamsmithma@gmail.com</t>
  </si>
  <si>
    <t xml:space="preserve">Carton, vidrio, plástico </t>
  </si>
  <si>
    <t>40 Tm (25 Tm vidrio, 10 Tm plástico y 5 Tm cartón)</t>
  </si>
  <si>
    <t>COOPERATIVA DE SERVICIOS COMUNALES PUEBLOS UNIDOS DEL NORTE DE PITAL RL</t>
  </si>
  <si>
    <t>400 m Norte de la Escuela de los Ángeles de Pital</t>
  </si>
  <si>
    <t>MS-DPAH-UASSAH-RGA-039-2019</t>
  </si>
  <si>
    <t>Flor Dayanna Araya Benavides</t>
  </si>
  <si>
    <t>coopagua.rl@hotmail.com</t>
  </si>
  <si>
    <t>2404-1026
8860-0075</t>
  </si>
  <si>
    <t>21,68 Tm</t>
  </si>
  <si>
    <t>Belen de Carrillo, frente a proyecto solar de la Coopeguanacaste</t>
  </si>
  <si>
    <t>CH-ARS-CAR-ER-0252-2019</t>
  </si>
  <si>
    <t>MS-DPAH-UASSAH-RGA-034-2019</t>
  </si>
  <si>
    <t>Anika Navil López Quirós</t>
  </si>
  <si>
    <t>8728-6362</t>
  </si>
  <si>
    <t>reciclagtecarrillo@gmail.com</t>
  </si>
  <si>
    <t>Electrodomésticos
Baterías de  vehiculos y motocicletas
Aluminio, Hierro, Cobre, Bronce
Radiadores de vehículos,
Radiadores de aires acondicionado
Vehículos en desecho</t>
  </si>
  <si>
    <t>90, 3 Tm (15 Tm electrodomésticos, 2,5 Tm baterías de vehículos y motocicletas, 2,5 Tm Aluminio, 65 Tm Hierro, 0,85 Tm Cobre, 0,1 Tm Bronce, 0,15 Tm radiadores de vehículos, 0,1 Tm radiadores de aire acondicionado, 5,6 Tm vehíclos de desecho).</t>
  </si>
  <si>
    <t>ANIKA NAVIL LÓPEZ QUIROZ
(CHATARRERA BELÉN)</t>
  </si>
  <si>
    <t>PLANTA DE TRATAMIENTO DE LODOS SÉPTICOS ARCA S.A.</t>
  </si>
  <si>
    <t>Curubandé</t>
  </si>
  <si>
    <t>1,5 km este tanque de agua Barrio El Gallo</t>
  </si>
  <si>
    <t>17703-2017</t>
  </si>
  <si>
    <t>MS-DPAH-UASSAH-RGA-038-2019</t>
  </si>
  <si>
    <t>Jason Francisco Chaves Arroyo</t>
  </si>
  <si>
    <t>2660-1031
fax.2669-1031
8345-4637</t>
  </si>
  <si>
    <t>jasonfca@gmail.com</t>
  </si>
  <si>
    <t>lodos ordinarios</t>
  </si>
  <si>
    <r>
      <t>2 000 m</t>
    </r>
    <r>
      <rPr>
        <vertAlign val="superscript"/>
        <sz val="10"/>
        <rFont val="Arial"/>
        <family val="2"/>
      </rPr>
      <t>3</t>
    </r>
  </si>
  <si>
    <t>TRANSPORTES FLORES CERO CINCUENTA Y TRES S.A.</t>
  </si>
  <si>
    <t>Parqueo esquinero Clinica Bíblica, costado estre, calle 1, Avenida 14 - 16</t>
  </si>
  <si>
    <t>966-2019</t>
  </si>
  <si>
    <t>MS-DPAH-UASSAH-RGA-037-2019</t>
  </si>
  <si>
    <t>Vivian Flores Vargas</t>
  </si>
  <si>
    <t>2244-1212
8878-8751</t>
  </si>
  <si>
    <t>info@grupotf.net</t>
  </si>
  <si>
    <t>Bolsas para contener residuos bioinfecciosos y recipientes con residuos punzocortantes</t>
  </si>
  <si>
    <t xml:space="preserve">2,0 Tm (1 Tm bolsas rojas para contener residuos bioinfecciosos y 1,0 Tm recipientes que contienen punzocortantes) </t>
  </si>
  <si>
    <t>YUXTA S.A.</t>
  </si>
  <si>
    <t>Edifico Murano, Piso No. 7</t>
  </si>
  <si>
    <t>MS-DPAH-UASSAH-RGA-035-19</t>
  </si>
  <si>
    <t>3807-2019</t>
  </si>
  <si>
    <t>Ernesto Moreno Gómez</t>
  </si>
  <si>
    <t>ae@yustaenergy.com</t>
  </si>
  <si>
    <t>4052-5600</t>
  </si>
  <si>
    <t>PET
Polietileno de alta densidad (HDPE)
Polipropileno
Tetrapak
Aluminio</t>
  </si>
  <si>
    <t>1 Tm (0,4 Tm PET, 0,2 Tm Polietileno de alta densidad (HDPE), 0,05 Tm Polipropileno, 0,2 Tm Tetrapak y 0,15 Tm Aluminio)</t>
  </si>
  <si>
    <r>
      <t>360 m</t>
    </r>
    <r>
      <rPr>
        <vertAlign val="superscript"/>
        <sz val="10"/>
        <rFont val="Arial"/>
        <family val="2"/>
      </rPr>
      <t xml:space="preserve">3  </t>
    </r>
    <r>
      <rPr>
        <sz val="10"/>
        <rFont val="Arial"/>
        <family val="2"/>
      </rPr>
      <t>de lodos sépticos 
20,0 m</t>
    </r>
    <r>
      <rPr>
        <vertAlign val="superscript"/>
        <sz val="10"/>
        <rFont val="Arial"/>
        <family val="2"/>
      </rPr>
      <t>3</t>
    </r>
    <r>
      <rPr>
        <sz val="10"/>
        <rFont val="Arial"/>
        <family val="2"/>
      </rPr>
      <t xml:space="preserve">  de grasas de trampas de grasas</t>
    </r>
  </si>
  <si>
    <t>RCN-DARSS-219-2016</t>
  </si>
  <si>
    <t>5 Tm baterías ácido - plomo usadas y  1,0 Tm plomo.</t>
  </si>
  <si>
    <t>2764-6200
2241-7633
fax.2297-1640 
8702-4548</t>
  </si>
  <si>
    <t>2699-2015</t>
  </si>
  <si>
    <t xml:space="preserve">2537-2848       
8821-9547  </t>
  </si>
  <si>
    <t>residuos orgánicos</t>
  </si>
  <si>
    <t xml:space="preserve">Residuos Agroindustriales (benificios de café procesadores de frutas y vegetales y similares)
Lodos Agroindustriales (lodos primarios y secundarios provenientes de la agroindustria (cervecerías, beneficios de café procesadoras de fruntas y vegetales y slimilares).
Residuos y lodos  provenientes de actividades agropecuarias (lecherías, caballerizas, industria lechera, mataderos, industria cárnicas, de embutidos , de pollos y similares)
 </t>
  </si>
  <si>
    <t xml:space="preserve"> 2500  Tm Residuos Agroindustriales (benificios de café procesadores de frutas y vegetales y similares)
400 Tm Lodos Agroindustriales (lodos primarios y secundarios provenientes de la agroindustria (cervecerías, beneficios de café procesadoras de fruntas y vegetales y slimilares).
240 Tm Residuos y lodos  provenientes de actividades agropecuarias (lecherías, caballerizas, industria lechera, mataderos, industria cárnicas, de embutidos , de pollos y similares)</t>
  </si>
  <si>
    <t>100 Tm residos orgánicos</t>
  </si>
  <si>
    <t>Recolección, transporte, acopio y valorización (compostaje)</t>
  </si>
  <si>
    <t>Patarrá</t>
  </si>
  <si>
    <t>500 m sur y 200 m oeste del Templo Catolico, Guatuso</t>
  </si>
  <si>
    <t>MS-DRRSCS-ARS-D-PSF-6670-2019</t>
  </si>
  <si>
    <t>2201-2116 
8711-3768</t>
  </si>
  <si>
    <t>Llantas usadas y neumáticos usados</t>
  </si>
  <si>
    <t>DIEGO VARELA CASTILLO
(SANITARIOS VARELA)</t>
  </si>
  <si>
    <t>700 m oeste de la Escuela de IMAS en Chilamate</t>
  </si>
  <si>
    <t>219-2015</t>
  </si>
  <si>
    <t>MS-DPAH-UASSAH-RGA-041-2019</t>
  </si>
  <si>
    <t>Diego Varela Castillo</t>
  </si>
  <si>
    <t>8380-6096
8979-1960</t>
  </si>
  <si>
    <t>sanitariosvare@gmail.com</t>
  </si>
  <si>
    <r>
      <t>78 m</t>
    </r>
    <r>
      <rPr>
        <vertAlign val="superscript"/>
        <sz val="10"/>
        <rFont val="Arial"/>
        <family val="2"/>
      </rPr>
      <t>3</t>
    </r>
  </si>
  <si>
    <t>FILTROS JSM S.A.</t>
  </si>
  <si>
    <t>Santa Elena</t>
  </si>
  <si>
    <t>Carretera al Braulio Carrillo, km 12,5, contiguo a la entrada a San Insidro</t>
  </si>
  <si>
    <t>ARS-SPSI-349-2014-S.I.</t>
  </si>
  <si>
    <t>MS-DPAH-UASSAH-RGA-040-2019</t>
  </si>
  <si>
    <t>Santiago Solano Rojas</t>
  </si>
  <si>
    <t>2277-5000
fax.2277-5111
8392-5639</t>
  </si>
  <si>
    <t>mantenimiento@logixia.com</t>
  </si>
  <si>
    <t>Filtros de aire</t>
  </si>
  <si>
    <t>6,8 Tm</t>
  </si>
  <si>
    <t>No peligroso</t>
  </si>
  <si>
    <t>1 500 Tm</t>
  </si>
  <si>
    <t>Recolección, transporte,  acopio, preparación de valorización (desensamblaje) y exportación</t>
  </si>
  <si>
    <t>jbatres015@hotmail.com</t>
  </si>
  <si>
    <t>2432-5368
8370-1173</t>
  </si>
  <si>
    <t>Gases refrigerantes de sistemas de enfriamiento (R-12, R-22 y R 134 A)</t>
  </si>
  <si>
    <t>No.CS-ARS-D-PSF-5658-2019</t>
  </si>
  <si>
    <t xml:space="preserve">2259-6222  
8392-6091  </t>
  </si>
  <si>
    <t>Plastico, papel  y cartón</t>
  </si>
  <si>
    <t>80 Tm (70 Tm Plástico y 10 Tm papel y cartón)</t>
  </si>
  <si>
    <t>recolección, transporte, acopio, valorización y exportaciòn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</si>
</sst>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59">
    <font>
      <sz val="10"/>
      <name val="Arial"/>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sz val="10"/>
      <color indexed="12"/>
      <name val="Arial"/>
      <family val="2"/>
    </font>
    <font>
      <u/>
      <sz val="10"/>
      <color indexed="12"/>
      <name val="Arial"/>
      <family val="2"/>
    </font>
    <font>
      <sz val="11"/>
      <color indexed="20"/>
      <name val="Calibri"/>
      <family val="2"/>
    </font>
    <font>
      <sz val="11"/>
      <color indexed="60"/>
      <name val="Calibri"/>
      <family val="2"/>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2"/>
      <name val="Calibri"/>
      <family val="2"/>
    </font>
    <font>
      <sz val="10"/>
      <name val="Calibri"/>
      <family val="2"/>
    </font>
    <font>
      <sz val="9"/>
      <name val="Calibri"/>
      <family val="2"/>
    </font>
    <font>
      <sz val="8"/>
      <name val="Calibri"/>
      <family val="2"/>
    </font>
    <font>
      <sz val="10"/>
      <color indexed="8"/>
      <name val="Calibri"/>
      <family val="2"/>
    </font>
    <font>
      <sz val="9"/>
      <color indexed="8"/>
      <name val="Calibri"/>
      <family val="2"/>
    </font>
    <font>
      <sz val="8"/>
      <name val="Arial"/>
      <family val="2"/>
    </font>
    <font>
      <sz val="9"/>
      <name val="Verdana"/>
      <family val="2"/>
    </font>
    <font>
      <b/>
      <sz val="12"/>
      <name val="Calibri"/>
      <family val="2"/>
    </font>
    <font>
      <b/>
      <sz val="10"/>
      <name val="Arial"/>
      <family val="2"/>
    </font>
    <font>
      <b/>
      <sz val="10"/>
      <color indexed="57"/>
      <name val="Calibri"/>
      <family val="2"/>
    </font>
    <font>
      <sz val="11"/>
      <name val="Calibri"/>
      <family val="2"/>
    </font>
    <font>
      <b/>
      <sz val="11"/>
      <name val="Calibri"/>
      <family val="2"/>
    </font>
    <font>
      <sz val="10"/>
      <color indexed="8"/>
      <name val="Arial"/>
      <family val="2"/>
    </font>
    <font>
      <sz val="12"/>
      <name val="Arial"/>
      <family val="2"/>
    </font>
    <font>
      <sz val="8"/>
      <name val="Arial"/>
      <family val="2"/>
    </font>
    <font>
      <b/>
      <sz val="10"/>
      <color theme="0"/>
      <name val="Arial"/>
      <family val="2"/>
    </font>
    <font>
      <sz val="10"/>
      <color theme="1"/>
      <name val="Arial"/>
      <family val="2"/>
    </font>
    <font>
      <b/>
      <sz val="9"/>
      <color theme="1"/>
      <name val="Calibri"/>
      <family val="2"/>
    </font>
    <font>
      <sz val="9"/>
      <color theme="1"/>
      <name val="Calibri"/>
      <family val="2"/>
    </font>
    <font>
      <sz val="9"/>
      <color theme="1"/>
      <name val="Verdana"/>
      <family val="2"/>
    </font>
    <font>
      <sz val="10"/>
      <color rgb="FFFF0000"/>
      <name val="Arial"/>
      <family val="2"/>
    </font>
    <font>
      <sz val="10"/>
      <color theme="0"/>
      <name val="Arial"/>
      <family val="2"/>
    </font>
    <font>
      <b/>
      <sz val="9"/>
      <name val="Calibri"/>
      <family val="2"/>
    </font>
    <font>
      <b/>
      <sz val="10"/>
      <name val="Calibri"/>
      <family val="2"/>
    </font>
    <font>
      <sz val="10"/>
      <color indexed="10"/>
      <name val="Arial"/>
      <family val="2"/>
    </font>
    <font>
      <vertAlign val="superscript"/>
      <sz val="10"/>
      <color theme="1"/>
      <name val="Arial"/>
      <family val="2"/>
    </font>
    <font>
      <vertAlign val="superscript"/>
      <sz val="10"/>
      <name val="Arial"/>
      <family val="2"/>
    </font>
    <font>
      <vertAlign val="superscript"/>
      <sz val="10"/>
      <name val="Albertus Extra Bold"/>
      <family val="2"/>
    </font>
    <font>
      <vertAlign val="superscript"/>
      <sz val="10"/>
      <name val="Albertus Medium"/>
      <family val="2"/>
    </font>
    <font>
      <sz val="11"/>
      <color rgb="FF000000"/>
      <name val="Calibri"/>
      <family val="2"/>
    </font>
    <font>
      <b/>
      <sz val="12"/>
      <name val="Arial"/>
      <family val="2"/>
    </font>
    <font>
      <b/>
      <sz val="11"/>
      <name val="Arial"/>
      <family val="2"/>
    </font>
    <font>
      <sz val="11"/>
      <name val="Arial"/>
      <family val="2"/>
    </font>
    <font>
      <b/>
      <sz val="14"/>
      <name val="Arial"/>
      <family val="2"/>
    </font>
    <font>
      <sz val="14"/>
      <name val="Arial"/>
      <family val="2"/>
    </font>
    <font>
      <vertAlign val="superscript"/>
      <sz val="10"/>
      <color indexed="8"/>
      <name val="Arial"/>
      <family val="2"/>
    </font>
  </fonts>
  <fills count="22">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42"/>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theme="0"/>
        <bgColor indexed="64"/>
      </patternFill>
    </fill>
    <fill>
      <patternFill patternType="solid">
        <fgColor theme="8" tint="0.79998168889431442"/>
        <bgColor indexed="64"/>
      </patternFill>
    </fill>
    <fill>
      <patternFill patternType="solid">
        <fgColor theme="8" tint="0.79998168889431442"/>
        <bgColor indexed="63"/>
      </patternFill>
    </fill>
    <fill>
      <patternFill patternType="solid">
        <fgColor theme="6" tint="0.79998168889431442"/>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theme="0"/>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52">
    <xf numFmtId="0" fontId="0" fillId="0" borderId="0" applyFill="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4" fillId="11" borderId="0" applyNumberFormat="0" applyBorder="0" applyAlignment="0" applyProtection="0"/>
    <xf numFmtId="0" fontId="5" fillId="2" borderId="1" applyNumberFormat="0" applyAlignment="0" applyProtection="0"/>
    <xf numFmtId="0" fontId="6" fillId="12"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6" borderId="0" applyNumberFormat="0" applyBorder="0" applyAlignment="0" applyProtection="0"/>
    <xf numFmtId="0" fontId="9" fillId="3" borderId="1" applyNumberFormat="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2" fillId="17" borderId="0" applyNumberFormat="0" applyBorder="0" applyAlignment="0" applyProtection="0"/>
    <xf numFmtId="164" fontId="1" fillId="0" borderId="0" applyFont="0" applyFill="0" applyBorder="0" applyAlignment="0" applyProtection="0"/>
    <xf numFmtId="0" fontId="13" fillId="8" borderId="0" applyNumberFormat="0" applyBorder="0" applyAlignment="0" applyProtection="0"/>
    <xf numFmtId="0" fontId="2" fillId="0" borderId="0"/>
    <xf numFmtId="0" fontId="14" fillId="0" borderId="0"/>
    <xf numFmtId="0" fontId="14" fillId="0" borderId="0"/>
    <xf numFmtId="0" fontId="2" fillId="0" borderId="0"/>
    <xf numFmtId="0" fontId="14" fillId="0" borderId="0"/>
    <xf numFmtId="0" fontId="14" fillId="4" borderId="4" applyNumberFormat="0" applyFont="0" applyAlignment="0" applyProtection="0"/>
    <xf numFmtId="9" fontId="2" fillId="0" borderId="0" applyFont="0" applyFill="0" applyBorder="0" applyAlignment="0" applyProtection="0"/>
    <xf numFmtId="0" fontId="15" fillId="2"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8" fillId="0" borderId="8" applyNumberFormat="0" applyFill="0" applyAlignment="0" applyProtection="0"/>
    <xf numFmtId="0" fontId="21" fillId="0" borderId="9" applyNumberFormat="0" applyFill="0" applyAlignment="0" applyProtection="0"/>
  </cellStyleXfs>
  <cellXfs count="1268">
    <xf numFmtId="0" fontId="0" fillId="0" borderId="0" xfId="0"/>
    <xf numFmtId="0" fontId="26"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5" fillId="0" borderId="10" xfId="0" applyFont="1" applyBorder="1" applyAlignment="1">
      <alignment horizontal="center" wrapText="1"/>
    </xf>
    <xf numFmtId="0" fontId="22"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9" fillId="0" borderId="10" xfId="0" applyFont="1" applyFill="1" applyBorder="1" applyAlignment="1">
      <alignment horizontal="center" vertical="center" wrapText="1"/>
    </xf>
    <xf numFmtId="0" fontId="0" fillId="0" borderId="10" xfId="0" applyBorder="1" applyAlignment="1">
      <alignment horizontal="center" wrapText="1"/>
    </xf>
    <xf numFmtId="0" fontId="0" fillId="0" borderId="10" xfId="0" applyBorder="1" applyAlignment="1">
      <alignment horizontal="center" vertical="distributed" wrapText="1"/>
    </xf>
    <xf numFmtId="0" fontId="22" fillId="0" borderId="10" xfId="0" applyFont="1" applyBorder="1" applyAlignment="1">
      <alignment horizontal="center" vertical="distributed" wrapText="1"/>
    </xf>
    <xf numFmtId="0" fontId="25" fillId="0" borderId="10" xfId="0" applyFont="1" applyBorder="1" applyAlignment="1">
      <alignment horizontal="center" vertical="distributed" wrapText="1"/>
    </xf>
    <xf numFmtId="0" fontId="24" fillId="0" borderId="10" xfId="0" applyFont="1" applyBorder="1" applyAlignment="1">
      <alignment horizontal="center" vertical="distributed" wrapText="1"/>
    </xf>
    <xf numFmtId="0" fontId="0" fillId="0" borderId="10" xfId="0" applyBorder="1" applyAlignment="1">
      <alignment horizontal="center" vertical="center"/>
    </xf>
    <xf numFmtId="0" fontId="14" fillId="0" borderId="10" xfId="0" applyFont="1" applyBorder="1" applyAlignment="1">
      <alignment horizontal="center" vertical="center"/>
    </xf>
    <xf numFmtId="0" fontId="27" fillId="0" borderId="10" xfId="0" applyFont="1" applyBorder="1" applyAlignment="1">
      <alignment horizontal="center" vertical="center" wrapText="1"/>
    </xf>
    <xf numFmtId="0" fontId="38" fillId="18" borderId="10" xfId="0" applyFont="1" applyFill="1" applyBorder="1" applyAlignment="1">
      <alignment horizontal="center" vertical="center" wrapText="1"/>
    </xf>
    <xf numFmtId="0" fontId="39" fillId="18" borderId="10" xfId="0" applyFont="1" applyFill="1" applyBorder="1" applyAlignment="1">
      <alignment horizontal="center" vertical="distributed" wrapText="1"/>
    </xf>
    <xf numFmtId="0" fontId="39" fillId="18" borderId="10" xfId="0" applyFont="1" applyFill="1" applyBorder="1" applyAlignment="1">
      <alignment horizontal="center" vertical="center"/>
    </xf>
    <xf numFmtId="0" fontId="40" fillId="18" borderId="10" xfId="0" applyFont="1" applyFill="1" applyBorder="1" applyAlignment="1">
      <alignment horizontal="center" vertical="center" wrapText="1"/>
    </xf>
    <xf numFmtId="0" fontId="41" fillId="18" borderId="10" xfId="0" applyFont="1" applyFill="1" applyBorder="1" applyAlignment="1">
      <alignment horizontal="center" vertical="center" wrapText="1"/>
    </xf>
    <xf numFmtId="0" fontId="41" fillId="18" borderId="11" xfId="0" applyFont="1" applyFill="1" applyBorder="1" applyAlignment="1">
      <alignment horizontal="center" vertical="center" wrapText="1"/>
    </xf>
    <xf numFmtId="0" fontId="42" fillId="18" borderId="10" xfId="0" applyFont="1" applyFill="1" applyBorder="1" applyAlignment="1">
      <alignment horizontal="center" vertical="center" wrapText="1"/>
    </xf>
    <xf numFmtId="15" fontId="39" fillId="18" borderId="10" xfId="0" applyNumberFormat="1" applyFont="1" applyFill="1" applyBorder="1" applyAlignment="1">
      <alignment horizontal="center" vertical="center"/>
    </xf>
    <xf numFmtId="15" fontId="39" fillId="18" borderId="10" xfId="0" applyNumberFormat="1" applyFont="1" applyFill="1" applyBorder="1" applyAlignment="1">
      <alignment horizontal="center" vertical="center" wrapText="1"/>
    </xf>
    <xf numFmtId="0" fontId="0" fillId="0" borderId="10" xfId="0" applyBorder="1" applyAlignment="1">
      <alignment horizontal="center"/>
    </xf>
    <xf numFmtId="0" fontId="41" fillId="18" borderId="21" xfId="0" applyFont="1" applyFill="1" applyBorder="1" applyAlignment="1">
      <alignment horizontal="center" vertical="center" wrapText="1"/>
    </xf>
    <xf numFmtId="0" fontId="14" fillId="0" borderId="10" xfId="0" applyFont="1" applyBorder="1" applyAlignment="1">
      <alignment horizontal="center" vertical="distributed"/>
    </xf>
    <xf numFmtId="49" fontId="35" fillId="0" borderId="10" xfId="0" applyNumberFormat="1" applyFont="1" applyBorder="1" applyAlignment="1">
      <alignment horizontal="center" vertical="center" wrapText="1"/>
    </xf>
    <xf numFmtId="0" fontId="14" fillId="0" borderId="14" xfId="0" applyFont="1" applyBorder="1" applyAlignment="1">
      <alignment horizontal="center" vertical="center" wrapText="1"/>
    </xf>
    <xf numFmtId="0" fontId="23" fillId="0" borderId="10" xfId="0" applyFont="1" applyBorder="1" applyAlignment="1">
      <alignment horizontal="center" wrapText="1"/>
    </xf>
    <xf numFmtId="0" fontId="32" fillId="0" borderId="10" xfId="0" applyFont="1" applyBorder="1" applyAlignment="1">
      <alignment horizontal="center" vertical="center" wrapText="1"/>
    </xf>
    <xf numFmtId="0" fontId="39" fillId="18" borderId="10" xfId="0" applyFont="1" applyFill="1" applyBorder="1" applyAlignment="1">
      <alignment horizontal="center" wrapText="1"/>
    </xf>
    <xf numFmtId="0" fontId="0" fillId="0" borderId="10" xfId="0" applyFill="1" applyBorder="1" applyAlignment="1">
      <alignment horizontal="center" vertical="center" wrapText="1"/>
    </xf>
    <xf numFmtId="0" fontId="0" fillId="0" borderId="10" xfId="0" applyBorder="1" applyAlignment="1">
      <alignment horizontal="justify" vertical="center" wrapText="1"/>
    </xf>
    <xf numFmtId="0" fontId="22" fillId="0" borderId="10" xfId="0" applyFont="1" applyBorder="1" applyAlignment="1">
      <alignment horizontal="justify" vertical="center" wrapText="1"/>
    </xf>
    <xf numFmtId="0" fontId="25" fillId="0" borderId="10" xfId="0" applyFont="1" applyBorder="1" applyAlignment="1">
      <alignment horizontal="justify" wrapText="1"/>
    </xf>
    <xf numFmtId="0" fontId="0" fillId="0" borderId="10" xfId="0" applyBorder="1" applyAlignment="1">
      <alignment horizontal="justify" wrapText="1"/>
    </xf>
    <xf numFmtId="0" fontId="14" fillId="0" borderId="10" xfId="0" applyFont="1" applyBorder="1" applyAlignment="1">
      <alignment horizontal="justify" vertical="center" wrapText="1"/>
    </xf>
    <xf numFmtId="0" fontId="26" fillId="0" borderId="10" xfId="0" applyFont="1" applyBorder="1" applyAlignment="1">
      <alignment horizontal="justify" vertical="center" wrapText="1"/>
    </xf>
    <xf numFmtId="0" fontId="0" fillId="0" borderId="0" xfId="0" applyAlignment="1">
      <alignment horizontal="justify"/>
    </xf>
    <xf numFmtId="0" fontId="39"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14" fillId="0" borderId="10" xfId="0" applyFont="1" applyFill="1" applyBorder="1" applyAlignment="1">
      <alignment horizontal="center"/>
    </xf>
    <xf numFmtId="0" fontId="14" fillId="0" borderId="10" xfId="0" applyFont="1" applyFill="1" applyBorder="1" applyAlignment="1">
      <alignment horizontal="center" vertical="center"/>
    </xf>
    <xf numFmtId="164" fontId="14" fillId="0" borderId="10" xfId="35" applyFont="1" applyFill="1" applyBorder="1" applyAlignment="1">
      <alignment horizontal="center" vertical="center" wrapText="1"/>
    </xf>
    <xf numFmtId="0" fontId="0" fillId="0" borderId="11" xfId="0" applyBorder="1" applyAlignment="1">
      <alignment horizontal="center" vertical="distributed" wrapText="1"/>
    </xf>
    <xf numFmtId="0" fontId="0" fillId="0" borderId="14" xfId="0" applyFill="1" applyBorder="1" applyAlignment="1">
      <alignment horizontal="center" vertical="center" wrapText="1"/>
    </xf>
    <xf numFmtId="0" fontId="14" fillId="0" borderId="10" xfId="0" applyFont="1" applyFill="1" applyBorder="1" applyAlignment="1">
      <alignment horizontal="justify" vertical="center" wrapText="1"/>
    </xf>
    <xf numFmtId="15" fontId="14" fillId="0" borderId="10" xfId="0" applyNumberFormat="1" applyFont="1" applyFill="1" applyBorder="1" applyAlignment="1">
      <alignment horizontal="center" vertical="center" wrapText="1"/>
    </xf>
    <xf numFmtId="15" fontId="35" fillId="0" borderId="10"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35" fillId="0" borderId="10" xfId="0" applyFont="1" applyBorder="1" applyAlignment="1">
      <alignment horizontal="center" vertical="center" wrapText="1"/>
    </xf>
    <xf numFmtId="0" fontId="14" fillId="0" borderId="13" xfId="0" applyFont="1" applyFill="1" applyBorder="1" applyAlignment="1">
      <alignment horizontal="center" vertical="center"/>
    </xf>
    <xf numFmtId="0" fontId="39" fillId="18" borderId="13" xfId="0" applyFont="1" applyFill="1" applyBorder="1" applyAlignment="1">
      <alignment horizontal="center" vertical="center" wrapText="1"/>
    </xf>
    <xf numFmtId="0" fontId="39" fillId="18" borderId="13" xfId="0" applyFont="1" applyFill="1" applyBorder="1" applyAlignment="1">
      <alignment horizontal="center" vertical="center"/>
    </xf>
    <xf numFmtId="0" fontId="24" fillId="0" borderId="12" xfId="0" applyFont="1" applyBorder="1" applyAlignment="1">
      <alignment horizontal="center" vertical="center" wrapText="1"/>
    </xf>
    <xf numFmtId="0" fontId="26" fillId="0" borderId="12" xfId="0" applyFont="1" applyBorder="1" applyAlignment="1">
      <alignment horizontal="center" vertical="center" wrapText="1"/>
    </xf>
    <xf numFmtId="0" fontId="39" fillId="18" borderId="10" xfId="0" applyFont="1" applyFill="1" applyBorder="1" applyAlignment="1">
      <alignment horizontal="center" vertical="center" wrapText="1"/>
    </xf>
    <xf numFmtId="0" fontId="0" fillId="0" borderId="12" xfId="0" applyBorder="1" applyAlignment="1">
      <alignment horizontal="center" vertical="center" wrapText="1"/>
    </xf>
    <xf numFmtId="0" fontId="14" fillId="0" borderId="12" xfId="0" applyFont="1" applyBorder="1" applyAlignment="1">
      <alignment horizontal="center" vertical="center" wrapText="1"/>
    </xf>
    <xf numFmtId="0" fontId="0" fillId="0" borderId="10" xfId="0" applyBorder="1" applyAlignment="1">
      <alignment horizontal="center" vertical="center" wrapText="1"/>
    </xf>
    <xf numFmtId="0" fontId="14" fillId="0" borderId="10" xfId="0" applyFont="1" applyBorder="1" applyAlignment="1">
      <alignment horizontal="center" vertical="center" wrapText="1"/>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wrapText="1"/>
    </xf>
    <xf numFmtId="15" fontId="14" fillId="0" borderId="10" xfId="0" applyNumberFormat="1" applyFont="1" applyBorder="1" applyAlignment="1">
      <alignment horizontal="center" vertical="center" wrapText="1"/>
    </xf>
    <xf numFmtId="15" fontId="0" fillId="0" borderId="10" xfId="0" applyNumberFormat="1" applyBorder="1" applyAlignment="1">
      <alignment horizontal="center" vertical="center" wrapText="1"/>
    </xf>
    <xf numFmtId="0" fontId="14" fillId="0" borderId="12" xfId="0" applyFont="1" applyBorder="1" applyAlignment="1">
      <alignment horizontal="center" vertical="center" wrapText="1"/>
    </xf>
    <xf numFmtId="0" fontId="0" fillId="0" borderId="10" xfId="0"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39" fillId="18" borderId="10" xfId="0" applyFont="1" applyFill="1" applyBorder="1" applyAlignment="1">
      <alignment horizontal="center" vertical="center" wrapText="1"/>
    </xf>
    <xf numFmtId="0" fontId="0" fillId="0" borderId="10" xfId="0" applyBorder="1" applyAlignment="1">
      <alignment horizontal="center" vertical="center" wrapText="1"/>
    </xf>
    <xf numFmtId="0" fontId="14" fillId="0" borderId="10" xfId="0" applyFont="1" applyBorder="1" applyAlignment="1">
      <alignment horizontal="center" vertical="center" wrapText="1"/>
    </xf>
    <xf numFmtId="0" fontId="39" fillId="18"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0" fillId="0" borderId="10" xfId="0" applyBorder="1" applyAlignment="1">
      <alignment horizontal="center" vertical="center" wrapText="1"/>
    </xf>
    <xf numFmtId="0" fontId="14"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0" fillId="0" borderId="10" xfId="0"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0" fillId="0" borderId="10" xfId="0"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0" fillId="0" borderId="10" xfId="0" applyBorder="1" applyAlignment="1">
      <alignment horizontal="center" vertical="center" wrapText="1"/>
    </xf>
    <xf numFmtId="0" fontId="14" fillId="0" borderId="1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0" xfId="0" applyFont="1" applyBorder="1" applyAlignment="1">
      <alignment horizontal="center" vertical="center" wrapText="1"/>
    </xf>
    <xf numFmtId="0" fontId="0" fillId="0" borderId="10" xfId="0"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14" fillId="0" borderId="10" xfId="0" applyFont="1" applyBorder="1" applyAlignment="1">
      <alignment horizontal="center" vertical="center" wrapText="1"/>
    </xf>
    <xf numFmtId="0" fontId="0" fillId="0" borderId="10" xfId="0"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14" fillId="0" borderId="10" xfId="0" applyFont="1" applyBorder="1" applyAlignment="1">
      <alignment horizontal="center" vertical="center" wrapText="1"/>
    </xf>
    <xf numFmtId="0" fontId="0" fillId="0" borderId="10" xfId="0" applyBorder="1" applyAlignment="1">
      <alignment horizontal="center" vertical="center" wrapText="1"/>
    </xf>
    <xf numFmtId="0" fontId="14" fillId="0" borderId="10" xfId="0" applyFont="1" applyFill="1" applyBorder="1" applyAlignment="1">
      <alignment horizontal="center" vertical="center" wrapText="1"/>
    </xf>
    <xf numFmtId="0" fontId="0" fillId="0" borderId="10" xfId="0" applyBorder="1"/>
    <xf numFmtId="15" fontId="14" fillId="0" borderId="10" xfId="0" applyNumberFormat="1" applyFont="1" applyBorder="1" applyAlignment="1">
      <alignment horizontal="center" vertical="center" wrapText="1"/>
    </xf>
    <xf numFmtId="0" fontId="39" fillId="18"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0" fillId="0" borderId="10" xfId="0" applyBorder="1" applyAlignment="1">
      <alignment horizontal="center" vertical="center" wrapText="1"/>
    </xf>
    <xf numFmtId="0" fontId="14" fillId="0" borderId="10" xfId="0" applyFont="1" applyFill="1" applyBorder="1" applyAlignment="1">
      <alignment horizontal="center" vertical="center" wrapText="1"/>
    </xf>
    <xf numFmtId="15" fontId="14"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14" fillId="0" borderId="12" xfId="0" applyFont="1" applyBorder="1" applyAlignment="1">
      <alignment horizontal="justify" vertical="center" wrapText="1"/>
    </xf>
    <xf numFmtId="0" fontId="35" fillId="0" borderId="10" xfId="0" applyFont="1" applyBorder="1" applyAlignment="1">
      <alignment horizontal="justify" vertical="center" wrapText="1"/>
    </xf>
    <xf numFmtId="0" fontId="14" fillId="0" borderId="10" xfId="0" applyFont="1" applyBorder="1" applyAlignment="1">
      <alignment horizontal="center" vertical="center" wrapText="1"/>
    </xf>
    <xf numFmtId="0" fontId="0" fillId="0" borderId="10" xfId="0" applyBorder="1" applyAlignment="1">
      <alignment horizontal="center" vertical="center" wrapText="1"/>
    </xf>
    <xf numFmtId="0" fontId="39" fillId="18" borderId="10" xfId="0" applyFont="1" applyFill="1" applyBorder="1" applyAlignment="1">
      <alignment horizontal="justify" vertical="center" wrapText="1"/>
    </xf>
    <xf numFmtId="0" fontId="14" fillId="0" borderId="12" xfId="0" applyFont="1" applyFill="1" applyBorder="1" applyAlignment="1">
      <alignment horizontal="justify"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2" xfId="0" applyFont="1" applyFill="1" applyBorder="1" applyAlignment="1">
      <alignment horizontal="center" vertical="center" wrapText="1"/>
    </xf>
    <xf numFmtId="0" fontId="14" fillId="0" borderId="12" xfId="31" applyFont="1" applyBorder="1" applyAlignment="1" applyProtection="1">
      <alignment horizontal="center" vertical="center" wrapText="1"/>
    </xf>
    <xf numFmtId="0" fontId="14" fillId="18" borderId="10" xfId="31" applyFont="1" applyFill="1" applyBorder="1" applyAlignment="1" applyProtection="1">
      <alignment horizontal="center" vertical="center" wrapText="1"/>
    </xf>
    <xf numFmtId="0" fontId="14" fillId="0" borderId="10" xfId="31" applyFont="1" applyFill="1" applyBorder="1" applyAlignment="1" applyProtection="1">
      <alignment horizontal="center" vertical="center" wrapText="1"/>
    </xf>
    <xf numFmtId="0" fontId="33" fillId="0" borderId="10" xfId="31" applyFont="1" applyBorder="1" applyAlignment="1" applyProtection="1">
      <alignment horizontal="center" vertical="center" wrapText="1"/>
    </xf>
    <xf numFmtId="0" fontId="14" fillId="0" borderId="10" xfId="31" applyFont="1" applyBorder="1" applyAlignment="1" applyProtection="1">
      <alignment horizontal="center" vertical="center" wrapText="1"/>
    </xf>
    <xf numFmtId="0" fontId="14" fillId="0" borderId="12" xfId="31" applyFont="1" applyFill="1" applyBorder="1" applyAlignment="1" applyProtection="1">
      <alignment horizontal="center" vertical="center" wrapText="1"/>
    </xf>
    <xf numFmtId="0" fontId="14" fillId="0" borderId="0" xfId="0" applyFont="1"/>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14" fillId="0" borderId="10" xfId="0" applyFont="1" applyBorder="1" applyAlignment="1">
      <alignment horizontal="center" vertical="center" wrapText="1"/>
    </xf>
    <xf numFmtId="0" fontId="0" fillId="0" borderId="10" xfId="0" applyBorder="1" applyAlignment="1">
      <alignment horizontal="center" vertical="center" wrapText="1"/>
    </xf>
    <xf numFmtId="0" fontId="35" fillId="0" borderId="13"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0" xfId="0" applyFont="1" applyBorder="1" applyAlignment="1">
      <alignment horizontal="center" vertical="center" wrapText="1"/>
    </xf>
    <xf numFmtId="0" fontId="0" fillId="0" borderId="11" xfId="0" applyBorder="1" applyAlignment="1">
      <alignment horizontal="center"/>
    </xf>
    <xf numFmtId="0" fontId="39" fillId="18" borderId="13" xfId="0" applyFont="1" applyFill="1" applyBorder="1" applyAlignment="1">
      <alignment horizontal="center" vertical="center"/>
    </xf>
    <xf numFmtId="0" fontId="39" fillId="18"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35" fillId="0" borderId="1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35"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14"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1" fillId="0" borderId="15" xfId="0" applyFont="1" applyFill="1" applyBorder="1" applyAlignment="1">
      <alignment horizontal="center" vertical="center" wrapText="1"/>
    </xf>
    <xf numFmtId="0" fontId="1" fillId="0" borderId="10" xfId="0" applyFont="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1" fillId="0" borderId="12" xfId="0" applyFont="1" applyFill="1" applyBorder="1" applyAlignment="1">
      <alignment horizontal="center" vertical="center" wrapText="1"/>
    </xf>
    <xf numFmtId="0" fontId="14"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1" xfId="0" applyBorder="1" applyAlignment="1">
      <alignment horizontal="center" vertical="center"/>
    </xf>
    <xf numFmtId="0" fontId="1" fillId="0" borderId="10" xfId="31" applyFont="1" applyBorder="1" applyAlignment="1" applyProtection="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35"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2" xfId="0" applyFont="1" applyBorder="1" applyAlignment="1">
      <alignment horizontal="justify"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5"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1" fillId="0" borderId="10" xfId="31" applyFont="1" applyBorder="1" applyAlignment="1" applyProtection="1">
      <alignment horizontal="center" vertical="center" wrapText="1"/>
    </xf>
    <xf numFmtId="0" fontId="0" fillId="0" borderId="10" xfId="0"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39" fillId="18" borderId="10" xfId="0" applyFont="1" applyFill="1" applyBorder="1" applyAlignment="1">
      <alignment horizontal="center" vertical="center" wrapText="1"/>
    </xf>
    <xf numFmtId="0" fontId="0" fillId="0" borderId="10" xfId="0"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Fill="1" applyBorder="1" applyAlignment="1">
      <alignment horizontal="justify" vertical="top" wrapText="1"/>
    </xf>
    <xf numFmtId="0" fontId="0" fillId="0" borderId="10" xfId="0"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Fill="1" applyBorder="1" applyAlignment="1">
      <alignment horizontal="justify" vertical="top" wrapText="1"/>
    </xf>
    <xf numFmtId="0" fontId="1" fillId="0" borderId="13"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xf>
    <xf numFmtId="0" fontId="0" fillId="0" borderId="0" xfId="0" applyBorder="1"/>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15"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3" xfId="0" applyBorder="1" applyAlignment="1">
      <alignment horizontal="center" vertical="center" wrapText="1"/>
    </xf>
    <xf numFmtId="15" fontId="1" fillId="0" borderId="13"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5" fillId="0" borderId="12" xfId="0" applyFont="1" applyBorder="1" applyAlignment="1">
      <alignment horizontal="center" vertical="center" wrapText="1"/>
    </xf>
    <xf numFmtId="0" fontId="35"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3" xfId="0" applyFont="1" applyBorder="1" applyAlignment="1">
      <alignment horizontal="center" vertical="center" wrapText="1"/>
    </xf>
    <xf numFmtId="0" fontId="0" fillId="0" borderId="11" xfId="0"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4" fillId="0" borderId="10" xfId="0" applyFont="1" applyBorder="1" applyAlignment="1">
      <alignment horizontal="center" vertical="center" wrapText="1"/>
    </xf>
    <xf numFmtId="0" fontId="1" fillId="0" borderId="14"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justify"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5" fillId="21" borderId="10" xfId="0" applyFont="1" applyFill="1" applyBorder="1" applyAlignment="1">
      <alignment horizontal="center" vertical="center" wrapText="1"/>
    </xf>
    <xf numFmtId="0" fontId="0" fillId="0" borderId="10" xfId="0" applyFill="1" applyBorder="1" applyAlignment="1">
      <alignment horizontal="center"/>
    </xf>
    <xf numFmtId="0" fontId="0" fillId="0" borderId="10" xfId="0" applyFill="1" applyBorder="1" applyAlignment="1">
      <alignment horizontal="center" vertical="center"/>
    </xf>
    <xf numFmtId="0" fontId="1" fillId="0" borderId="10" xfId="0" applyFont="1" applyFill="1" applyBorder="1" applyAlignment="1">
      <alignment horizontal="center" vertical="center"/>
    </xf>
    <xf numFmtId="0" fontId="0" fillId="0" borderId="0" xfId="0" applyFill="1"/>
    <xf numFmtId="0" fontId="0" fillId="0" borderId="0" xfId="0" applyFill="1" applyAlignment="1">
      <alignment horizontal="center" vertical="center" wrapText="1"/>
    </xf>
    <xf numFmtId="0" fontId="1" fillId="0" borderId="10" xfId="0" applyFont="1" applyBorder="1" applyAlignment="1">
      <alignment horizontal="center" vertical="center" wrapText="1"/>
    </xf>
    <xf numFmtId="0" fontId="1" fillId="21" borderId="13" xfId="0" applyFont="1" applyFill="1" applyBorder="1" applyAlignment="1">
      <alignment horizontal="center" vertical="center" wrapText="1"/>
    </xf>
    <xf numFmtId="0" fontId="14" fillId="21" borderId="12" xfId="0" applyFont="1" applyFill="1" applyBorder="1" applyAlignment="1">
      <alignment horizontal="center" vertical="center" wrapText="1"/>
    </xf>
    <xf numFmtId="0" fontId="14" fillId="21" borderId="10" xfId="0" applyFont="1" applyFill="1" applyBorder="1" applyAlignment="1">
      <alignment horizontal="center" vertical="center" wrapText="1"/>
    </xf>
    <xf numFmtId="0" fontId="1" fillId="21" borderId="10" xfId="0" applyFont="1" applyFill="1" applyBorder="1" applyAlignment="1">
      <alignment horizontal="center" vertical="center" wrapText="1"/>
    </xf>
    <xf numFmtId="0" fontId="0" fillId="21" borderId="10" xfId="0"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6" fillId="0" borderId="10" xfId="0" applyFont="1" applyFill="1" applyBorder="1" applyAlignment="1">
      <alignment horizontal="center" vertical="distributed" wrapText="1"/>
    </xf>
    <xf numFmtId="0" fontId="37" fillId="0" borderId="10" xfId="0" applyFont="1" applyFill="1" applyBorder="1" applyAlignment="1">
      <alignment horizontal="center" vertical="distributed" wrapText="1"/>
    </xf>
    <xf numFmtId="0" fontId="14" fillId="0" borderId="10" xfId="0" applyFont="1" applyFill="1" applyBorder="1" applyAlignment="1">
      <alignment horizontal="center" vertical="distributed"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14"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21" borderId="10" xfId="0" applyFont="1" applyFill="1" applyBorder="1" applyAlignment="1">
      <alignment horizontal="center" vertical="center" wrapText="1"/>
    </xf>
    <xf numFmtId="0" fontId="0" fillId="0" borderId="0" xfId="0" applyAlignment="1">
      <alignment horizontal="center" vertical="center"/>
    </xf>
    <xf numFmtId="0" fontId="1" fillId="0"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Fill="1" applyBorder="1" applyAlignment="1">
      <alignment horizontal="center" vertical="center" wrapText="1"/>
    </xf>
    <xf numFmtId="0" fontId="1" fillId="21" borderId="10" xfId="0" applyFont="1" applyFill="1" applyBorder="1" applyAlignment="1">
      <alignment horizontal="center" vertical="center" wrapText="1"/>
    </xf>
    <xf numFmtId="0" fontId="0" fillId="0" borderId="13" xfId="0" applyBorder="1" applyAlignment="1">
      <alignment horizontal="center" vertical="center"/>
    </xf>
    <xf numFmtId="0" fontId="14" fillId="0" borderId="13" xfId="0" applyFont="1" applyBorder="1" applyAlignment="1">
      <alignment horizontal="center" vertical="center"/>
    </xf>
    <xf numFmtId="0" fontId="1" fillId="0" borderId="13" xfId="0" applyFont="1" applyFill="1" applyBorder="1" applyAlignment="1">
      <alignment horizontal="center" vertical="center"/>
    </xf>
    <xf numFmtId="0" fontId="1" fillId="21"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3" xfId="0" applyFont="1" applyBorder="1" applyAlignment="1">
      <alignment horizontal="center" vertical="center" wrapText="1"/>
    </xf>
    <xf numFmtId="0" fontId="0" fillId="0" borderId="13" xfId="0"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21" borderId="10" xfId="0" applyFont="1" applyFill="1" applyBorder="1" applyAlignment="1">
      <alignment horizontal="center" vertical="center" wrapText="1"/>
    </xf>
    <xf numFmtId="0" fontId="1" fillId="0" borderId="13" xfId="0" applyFont="1" applyBorder="1" applyAlignment="1">
      <alignment horizontal="left"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21" borderId="10" xfId="0" applyFont="1" applyFill="1" applyBorder="1" applyAlignment="1">
      <alignment horizontal="center" vertical="center" wrapText="1"/>
    </xf>
    <xf numFmtId="0" fontId="0" fillId="0" borderId="10" xfId="0" applyBorder="1" applyAlignment="1">
      <alignment horizontal="center" vertical="center"/>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21" borderId="10" xfId="0" applyFont="1" applyFill="1" applyBorder="1" applyAlignment="1">
      <alignment horizontal="center" vertical="center" wrapText="1"/>
    </xf>
    <xf numFmtId="0" fontId="0" fillId="0" borderId="12" xfId="0" applyBorder="1" applyAlignment="1">
      <alignment horizontal="center" vertical="center"/>
    </xf>
    <xf numFmtId="0" fontId="1" fillId="21"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21"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xf>
    <xf numFmtId="0" fontId="1" fillId="21" borderId="10" xfId="0" applyFont="1" applyFill="1" applyBorder="1" applyAlignment="1">
      <alignment horizontal="center" vertical="center" wrapText="1"/>
    </xf>
    <xf numFmtId="0" fontId="1" fillId="21" borderId="13"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21" borderId="10" xfId="0" applyFont="1" applyFill="1" applyBorder="1" applyAlignment="1">
      <alignment horizontal="center" vertical="center" wrapText="1"/>
    </xf>
    <xf numFmtId="0" fontId="0" fillId="0" borderId="10" xfId="0" applyBorder="1" applyAlignment="1">
      <alignment horizontal="center" vertical="center"/>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15" fontId="1" fillId="0" borderId="12"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21" borderId="10" xfId="0" applyFont="1" applyFill="1" applyBorder="1" applyAlignment="1">
      <alignment horizontal="center" vertical="center" wrapText="1"/>
    </xf>
    <xf numFmtId="0" fontId="39" fillId="18" borderId="13" xfId="0" applyFont="1" applyFill="1" applyBorder="1" applyAlignment="1">
      <alignment horizontal="center" vertical="center" wrapText="1"/>
    </xf>
    <xf numFmtId="0" fontId="39" fillId="18" borderId="10"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10" xfId="31" applyFont="1" applyBorder="1" applyAlignment="1" applyProtection="1">
      <alignment horizontal="center" vertical="center"/>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21"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21"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0" fillId="0" borderId="10" xfId="0" applyBorder="1" applyAlignment="1">
      <alignment horizontal="center" vertical="center" wrapText="1"/>
    </xf>
    <xf numFmtId="0" fontId="14" fillId="0" borderId="10" xfId="0" applyFont="1" applyBorder="1" applyAlignment="1">
      <alignment horizontal="justify" vertical="center" wrapText="1"/>
    </xf>
    <xf numFmtId="0" fontId="1" fillId="21" borderId="10" xfId="0" applyFont="1" applyFill="1" applyBorder="1" applyAlignment="1">
      <alignment horizontal="center" vertical="center" wrapText="1"/>
    </xf>
    <xf numFmtId="0" fontId="1" fillId="21" borderId="10" xfId="0" applyFont="1" applyFill="1" applyBorder="1" applyAlignment="1">
      <alignment horizontal="center" vertical="center" wrapText="1"/>
    </xf>
    <xf numFmtId="0" fontId="1" fillId="0" borderId="10" xfId="0" applyFont="1" applyBorder="1" applyAlignment="1">
      <alignment horizontal="center" vertical="center" wrapText="1"/>
    </xf>
    <xf numFmtId="15" fontId="1" fillId="0" borderId="13" xfId="0" applyNumberFormat="1" applyFont="1" applyBorder="1" applyAlignment="1">
      <alignment horizontal="center" vertical="center" wrapText="1"/>
    </xf>
    <xf numFmtId="0" fontId="0" fillId="0" borderId="10" xfId="0" applyBorder="1" applyAlignment="1">
      <alignment horizontal="center" vertical="center"/>
    </xf>
    <xf numFmtId="15" fontId="14" fillId="0" borderId="10" xfId="0" applyNumberFormat="1" applyFont="1" applyBorder="1" applyAlignment="1">
      <alignment horizontal="center" vertical="center" wrapText="1"/>
    </xf>
    <xf numFmtId="15" fontId="14" fillId="0" borderId="13" xfId="0" applyNumberFormat="1" applyFont="1" applyBorder="1" applyAlignment="1">
      <alignment horizontal="center" vertical="center" wrapText="1"/>
    </xf>
    <xf numFmtId="15" fontId="14" fillId="0" borderId="12" xfId="0" applyNumberFormat="1" applyFont="1" applyBorder="1" applyAlignment="1">
      <alignment horizontal="center" vertical="center" wrapText="1"/>
    </xf>
    <xf numFmtId="0" fontId="1" fillId="21"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14" fillId="0" borderId="10" xfId="0" applyFont="1" applyBorder="1" applyAlignment="1">
      <alignment horizontal="center" vertical="center" wrapText="1"/>
    </xf>
    <xf numFmtId="15" fontId="14"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15" fontId="14" fillId="18" borderId="10" xfId="0" applyNumberFormat="1" applyFont="1" applyFill="1" applyBorder="1" applyAlignment="1">
      <alignment horizontal="center" vertical="center" wrapText="1"/>
    </xf>
    <xf numFmtId="15" fontId="1" fillId="0" borderId="10" xfId="0" applyNumberFormat="1" applyFont="1" applyBorder="1" applyAlignment="1">
      <alignment horizontal="center" vertical="center"/>
    </xf>
    <xf numFmtId="15" fontId="14" fillId="0" borderId="10" xfId="0" applyNumberFormat="1" applyFont="1" applyBorder="1" applyAlignment="1">
      <alignment horizontal="center" vertical="center"/>
    </xf>
    <xf numFmtId="15" fontId="35" fillId="0" borderId="10" xfId="0" applyNumberFormat="1" applyFont="1" applyBorder="1" applyAlignment="1">
      <alignment horizontal="center" vertical="center" wrapText="1"/>
    </xf>
    <xf numFmtId="15" fontId="1" fillId="0" borderId="10" xfId="0" applyNumberFormat="1" applyFont="1" applyFill="1" applyBorder="1" applyAlignment="1">
      <alignment horizontal="center" vertical="center" wrapText="1"/>
    </xf>
    <xf numFmtId="15" fontId="14" fillId="0" borderId="12" xfId="0" applyNumberFormat="1" applyFont="1" applyFill="1" applyBorder="1" applyAlignment="1">
      <alignment horizontal="center" vertical="center" wrapText="1"/>
    </xf>
    <xf numFmtId="15" fontId="1" fillId="0" borderId="10" xfId="0" applyNumberFormat="1" applyFont="1" applyBorder="1" applyAlignment="1">
      <alignment horizontal="center" vertical="center" wrapText="1"/>
    </xf>
    <xf numFmtId="15" fontId="1" fillId="0" borderId="13" xfId="0" applyNumberFormat="1" applyFont="1" applyFill="1" applyBorder="1" applyAlignment="1">
      <alignment horizontal="center" vertical="center" wrapText="1"/>
    </xf>
    <xf numFmtId="0" fontId="1" fillId="21" borderId="10" xfId="0" applyFont="1" applyFill="1" applyBorder="1" applyAlignment="1">
      <alignment horizontal="center" vertical="center" wrapText="1"/>
    </xf>
    <xf numFmtId="0" fontId="0" fillId="0" borderId="0" xfId="0" applyFill="1" applyAlignment="1">
      <alignment horizontal="center" vertical="center"/>
    </xf>
    <xf numFmtId="15" fontId="0" fillId="0" borderId="10" xfId="0" applyNumberFormat="1" applyFill="1" applyBorder="1" applyAlignment="1">
      <alignment horizontal="center" vertical="center" wrapText="1"/>
    </xf>
    <xf numFmtId="0" fontId="0" fillId="0" borderId="12" xfId="0" applyFill="1" applyBorder="1" applyAlignment="1">
      <alignment horizontal="center" vertical="center"/>
    </xf>
    <xf numFmtId="0" fontId="1" fillId="18" borderId="10" xfId="0" applyFont="1" applyFill="1" applyBorder="1" applyAlignment="1">
      <alignment horizontal="center" vertical="center" wrapText="1"/>
    </xf>
    <xf numFmtId="15" fontId="39" fillId="0" borderId="10"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15" fontId="1" fillId="0" borderId="10" xfId="0" applyNumberFormat="1" applyFont="1" applyFill="1" applyBorder="1" applyAlignment="1">
      <alignment horizontal="center" vertical="center" wrapText="1"/>
    </xf>
    <xf numFmtId="15" fontId="1" fillId="0" borderId="12" xfId="0" applyNumberFormat="1" applyFont="1" applyFill="1" applyBorder="1" applyAlignment="1">
      <alignment horizontal="center" vertical="center" wrapText="1"/>
    </xf>
    <xf numFmtId="15" fontId="14" fillId="0" borderId="10" xfId="0" applyNumberFormat="1" applyFont="1" applyFill="1" applyBorder="1" applyAlignment="1">
      <alignment horizontal="center" vertical="center" wrapText="1"/>
    </xf>
    <xf numFmtId="15" fontId="39" fillId="0" borderId="13" xfId="0" applyNumberFormat="1" applyFont="1" applyFill="1" applyBorder="1" applyAlignment="1">
      <alignment horizontal="center" vertical="center" wrapText="1"/>
    </xf>
    <xf numFmtId="15" fontId="39" fillId="0" borderId="12"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1" fillId="21" borderId="10" xfId="0" applyFont="1" applyFill="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15"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15" fontId="1"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15" fontId="1" fillId="0" borderId="10" xfId="0" applyNumberFormat="1" applyFont="1" applyBorder="1" applyAlignment="1">
      <alignment horizontal="center" vertical="center" wrapText="1"/>
    </xf>
    <xf numFmtId="15" fontId="0" fillId="0" borderId="10" xfId="0" applyNumberFormat="1" applyBorder="1" applyAlignment="1">
      <alignment horizontal="center" vertical="center" wrapText="1"/>
    </xf>
    <xf numFmtId="0" fontId="1" fillId="21"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15" fontId="1" fillId="0"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15" fontId="1"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1" fillId="21"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justify" vertical="center" wrapText="1"/>
    </xf>
    <xf numFmtId="0" fontId="0" fillId="0" borderId="10" xfId="0" applyBorder="1" applyAlignment="1">
      <alignment horizontal="center" vertical="center" wrapText="1"/>
    </xf>
    <xf numFmtId="15"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justify" vertical="center" wrapText="1"/>
    </xf>
    <xf numFmtId="0" fontId="1" fillId="0" borderId="10" xfId="0" applyFont="1" applyBorder="1" applyAlignment="1">
      <alignment horizontal="center" vertical="center" wrapText="1"/>
    </xf>
    <xf numFmtId="0" fontId="1" fillId="21" borderId="10" xfId="0" applyFont="1" applyFill="1" applyBorder="1" applyAlignment="1">
      <alignment horizontal="center" vertical="center" wrapText="1"/>
    </xf>
    <xf numFmtId="15" fontId="1" fillId="0" borderId="10" xfId="0" applyNumberFormat="1" applyFont="1" applyBorder="1" applyAlignment="1">
      <alignment horizontal="center" vertical="center" wrapText="1"/>
    </xf>
    <xf numFmtId="0" fontId="0" fillId="0" borderId="10" xfId="0" applyFill="1" applyBorder="1" applyAlignment="1">
      <alignment horizontal="center" vertical="center"/>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15" fontId="1" fillId="0" borderId="10" xfId="0" applyNumberFormat="1" applyFont="1" applyBorder="1" applyAlignment="1">
      <alignment horizontal="center" vertical="center" wrapText="1"/>
    </xf>
    <xf numFmtId="15" fontId="1" fillId="0" borderId="13" xfId="0" applyNumberFormat="1" applyFont="1" applyBorder="1" applyAlignment="1">
      <alignment horizontal="center" vertical="center" wrapText="1"/>
    </xf>
    <xf numFmtId="0" fontId="1" fillId="21" borderId="10" xfId="0" applyFont="1" applyFill="1" applyBorder="1" applyAlignment="1">
      <alignment horizontal="center" vertical="center" wrapText="1"/>
    </xf>
    <xf numFmtId="0" fontId="1" fillId="0" borderId="13" xfId="0" applyFont="1" applyBorder="1" applyAlignment="1">
      <alignment horizontal="center" vertical="center" wrapText="1"/>
    </xf>
    <xf numFmtId="15" fontId="1" fillId="0" borderId="10"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wrapText="1"/>
    </xf>
    <xf numFmtId="15"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21" borderId="10" xfId="0" applyFont="1" applyFill="1" applyBorder="1" applyAlignment="1">
      <alignment horizontal="center" vertical="center" wrapText="1"/>
    </xf>
    <xf numFmtId="15"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21" borderId="10" xfId="0" applyFont="1" applyFill="1" applyBorder="1" applyAlignment="1">
      <alignment horizontal="center" vertical="center" wrapText="1"/>
    </xf>
    <xf numFmtId="0" fontId="35" fillId="0" borderId="10" xfId="0" applyFont="1" applyFill="1" applyBorder="1" applyAlignment="1">
      <alignment horizontal="justify" vertical="center" wrapText="1"/>
    </xf>
    <xf numFmtId="0" fontId="1" fillId="21" borderId="10" xfId="0" applyFont="1" applyFill="1" applyBorder="1" applyAlignment="1">
      <alignment horizontal="center" vertical="center" wrapText="1"/>
    </xf>
    <xf numFmtId="15"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Fill="1" applyBorder="1" applyAlignment="1">
      <alignment horizontal="center" vertical="center" wrapText="1"/>
    </xf>
    <xf numFmtId="15"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1" fillId="21" borderId="10" xfId="0" applyFont="1" applyFill="1" applyBorder="1" applyAlignment="1">
      <alignment horizontal="center" vertical="center" wrapText="1"/>
    </xf>
    <xf numFmtId="15"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15" fontId="35" fillId="0" borderId="10" xfId="0" applyNumberFormat="1"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horizontal="center" vertical="center"/>
    </xf>
    <xf numFmtId="0" fontId="1" fillId="0" borderId="12" xfId="0" applyFont="1" applyBorder="1" applyAlignment="1">
      <alignment horizontal="center" vertical="center" wrapText="1"/>
    </xf>
    <xf numFmtId="0" fontId="1" fillId="21"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15" fontId="35"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ill="1" applyBorder="1" applyAlignment="1">
      <alignment horizontal="center" vertical="center"/>
    </xf>
    <xf numFmtId="15"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15"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21"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15" fontId="35" fillId="0" borderId="10" xfId="0" applyNumberFormat="1" applyFont="1" applyFill="1" applyBorder="1" applyAlignment="1">
      <alignment horizontal="center" vertical="center" wrapText="1"/>
    </xf>
    <xf numFmtId="0" fontId="0" fillId="0" borderId="10" xfId="0" applyFill="1" applyBorder="1" applyAlignment="1">
      <alignment horizontal="center" vertical="center"/>
    </xf>
    <xf numFmtId="15"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21"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15" fontId="35" fillId="0" borderId="10" xfId="0" applyNumberFormat="1" applyFont="1" applyFill="1" applyBorder="1" applyAlignment="1">
      <alignment horizontal="center" vertical="center" wrapText="1"/>
    </xf>
    <xf numFmtId="0" fontId="0" fillId="0" borderId="10" xfId="0" applyFill="1" applyBorder="1" applyAlignment="1">
      <alignment horizontal="center" vertical="center"/>
    </xf>
    <xf numFmtId="0" fontId="1" fillId="0" borderId="10" xfId="0" applyFont="1" applyBorder="1" applyAlignment="1">
      <alignment horizontal="justify" vertical="center" wrapText="1"/>
    </xf>
    <xf numFmtId="15"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21"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0" fillId="0" borderId="10" xfId="0" applyBorder="1" applyAlignment="1">
      <alignment horizontal="center" vertical="center" wrapText="1"/>
    </xf>
    <xf numFmtId="15" fontId="35"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1" fillId="0" borderId="13" xfId="0" applyFont="1" applyFill="1" applyBorder="1" applyAlignment="1">
      <alignment horizontal="center" vertical="center" wrapText="1"/>
    </xf>
    <xf numFmtId="0" fontId="1" fillId="21" borderId="13" xfId="0" applyFont="1" applyFill="1" applyBorder="1" applyAlignment="1">
      <alignment horizontal="center" vertical="center" wrapText="1"/>
    </xf>
    <xf numFmtId="0" fontId="1" fillId="0" borderId="10" xfId="0" applyFont="1" applyBorder="1" applyAlignment="1">
      <alignment horizontal="justify" vertical="center" wrapText="1"/>
    </xf>
    <xf numFmtId="0" fontId="1" fillId="0" borderId="13" xfId="0" applyFont="1" applyBorder="1" applyAlignment="1">
      <alignment horizontal="center" vertical="center" wrapText="1"/>
    </xf>
    <xf numFmtId="15" fontId="1" fillId="0" borderId="10" xfId="0" applyNumberFormat="1" applyFont="1" applyFill="1" applyBorder="1" applyAlignment="1">
      <alignment horizontal="center" vertical="center" wrapText="1"/>
    </xf>
    <xf numFmtId="15" fontId="14" fillId="0" borderId="13" xfId="0" applyNumberFormat="1" applyFont="1" applyBorder="1" applyAlignment="1">
      <alignment horizontal="center" vertical="center" wrapText="1"/>
    </xf>
    <xf numFmtId="0" fontId="14"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39" fillId="18" borderId="10" xfId="0" applyFont="1" applyFill="1" applyBorder="1" applyAlignment="1">
      <alignment horizontal="center" vertical="center" wrapText="1"/>
    </xf>
    <xf numFmtId="15"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21"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0" fillId="0" borderId="10" xfId="0" applyBorder="1" applyAlignment="1">
      <alignment horizontal="center" vertical="center" wrapText="1"/>
    </xf>
    <xf numFmtId="15" fontId="35"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15"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21"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15" fontId="35"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justify" vertical="center" wrapText="1"/>
    </xf>
    <xf numFmtId="0" fontId="14" fillId="18" borderId="13" xfId="31" applyFont="1" applyFill="1" applyBorder="1" applyAlignment="1" applyProtection="1">
      <alignment horizontal="center" vertical="center" wrapText="1"/>
    </xf>
    <xf numFmtId="0" fontId="1" fillId="18" borderId="10" xfId="31" applyFont="1" applyFill="1" applyBorder="1" applyAlignment="1" applyProtection="1">
      <alignment horizontal="center" vertical="center" wrapText="1"/>
    </xf>
    <xf numFmtId="0" fontId="1" fillId="18" borderId="12" xfId="31" applyFont="1" applyFill="1" applyBorder="1" applyAlignment="1" applyProtection="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horizontal="center" vertical="center"/>
    </xf>
    <xf numFmtId="0" fontId="1" fillId="0" borderId="12" xfId="0" applyFont="1" applyBorder="1" applyAlignment="1">
      <alignment horizontal="center" vertical="center" wrapText="1"/>
    </xf>
    <xf numFmtId="15"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Border="1" applyAlignment="1">
      <alignment horizontal="center" vertical="center" wrapText="1"/>
    </xf>
    <xf numFmtId="0" fontId="35" fillId="0" borderId="10" xfId="0" applyFont="1" applyFill="1" applyBorder="1" applyAlignment="1">
      <alignment horizontal="center" vertical="center" wrapText="1"/>
    </xf>
    <xf numFmtId="15" fontId="35" fillId="0" borderId="10" xfId="0" applyNumberFormat="1" applyFont="1" applyFill="1" applyBorder="1" applyAlignment="1">
      <alignment horizontal="center" vertical="center" wrapText="1"/>
    </xf>
    <xf numFmtId="0" fontId="0" fillId="0" borderId="10" xfId="0" applyFill="1" applyBorder="1" applyAlignment="1">
      <alignment horizontal="center" vertical="center"/>
    </xf>
    <xf numFmtId="0" fontId="1" fillId="0" borderId="10" xfId="0" applyFont="1" applyBorder="1" applyAlignment="1">
      <alignment horizontal="center" vertical="center" wrapText="1"/>
    </xf>
    <xf numFmtId="0" fontId="1" fillId="21"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15"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21"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15" fontId="35" fillId="0"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39" fillId="18" borderId="12" xfId="0" applyFont="1" applyFill="1" applyBorder="1" applyAlignment="1">
      <alignment horizontal="center" vertical="center" wrapText="1"/>
    </xf>
    <xf numFmtId="0" fontId="39" fillId="18" borderId="10" xfId="0" applyFont="1" applyFill="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0" fillId="0" borderId="11" xfId="0" applyBorder="1" applyAlignment="1">
      <alignment horizontal="center" vertical="center" wrapText="1"/>
    </xf>
    <xf numFmtId="0" fontId="14" fillId="0" borderId="10" xfId="0" applyFont="1" applyBorder="1" applyAlignment="1">
      <alignment horizontal="center" vertical="center" wrapText="1"/>
    </xf>
    <xf numFmtId="0" fontId="39" fillId="18" borderId="11" xfId="0" applyFont="1" applyFill="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15" fontId="1"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21" borderId="10" xfId="0" applyFont="1" applyFill="1" applyBorder="1" applyAlignment="1">
      <alignment horizontal="center" vertical="center" wrapText="1"/>
    </xf>
    <xf numFmtId="15" fontId="35" fillId="0" borderId="10" xfId="0" applyNumberFormat="1" applyFont="1" applyFill="1" applyBorder="1" applyAlignment="1">
      <alignment horizontal="center" vertical="center" wrapText="1"/>
    </xf>
    <xf numFmtId="0" fontId="0" fillId="0" borderId="11" xfId="0" applyBorder="1" applyAlignment="1">
      <alignment horizontal="center" vertical="center"/>
    </xf>
    <xf numFmtId="0" fontId="35" fillId="0" borderId="10" xfId="0" applyFont="1" applyFill="1" applyBorder="1" applyAlignment="1">
      <alignment horizontal="center" vertical="center" wrapText="1"/>
    </xf>
    <xf numFmtId="0" fontId="1" fillId="0" borderId="10" xfId="0" applyFont="1" applyBorder="1" applyAlignment="1">
      <alignment horizontal="justify"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justify" vertical="center" wrapText="1"/>
    </xf>
    <xf numFmtId="0" fontId="1" fillId="21" borderId="10" xfId="0" applyFont="1" applyFill="1" applyBorder="1" applyAlignment="1">
      <alignment horizontal="center" vertical="center" wrapText="1"/>
    </xf>
    <xf numFmtId="0" fontId="0" fillId="0" borderId="10" xfId="0" applyFill="1" applyBorder="1" applyAlignment="1">
      <alignment horizontal="center" vertical="center"/>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21" borderId="10" xfId="0" applyFont="1" applyFill="1" applyBorder="1" applyAlignment="1">
      <alignment horizontal="center" vertical="center" wrapText="1"/>
    </xf>
    <xf numFmtId="15"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15" fontId="35" fillId="0" borderId="10" xfId="0" applyNumberFormat="1" applyFont="1" applyFill="1" applyBorder="1" applyAlignment="1">
      <alignment horizontal="center" vertical="center" wrapText="1"/>
    </xf>
    <xf numFmtId="0" fontId="0" fillId="0" borderId="10" xfId="0" applyFill="1" applyBorder="1" applyAlignment="1">
      <alignment horizontal="center" vertical="center"/>
    </xf>
    <xf numFmtId="0" fontId="14"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0" fillId="0" borderId="13" xfId="0" applyBorder="1" applyAlignment="1">
      <alignment horizontal="center" vertical="center" wrapText="1"/>
    </xf>
    <xf numFmtId="0" fontId="35" fillId="0" borderId="10" xfId="0" applyFont="1" applyFill="1" applyBorder="1" applyAlignment="1">
      <alignment horizontal="center" vertical="center" wrapText="1"/>
    </xf>
    <xf numFmtId="0" fontId="1" fillId="0" borderId="14" xfId="0" applyFont="1" applyBorder="1" applyAlignment="1">
      <alignment horizontal="center" vertical="center" wrapText="1"/>
    </xf>
    <xf numFmtId="0" fontId="0" fillId="0" borderId="10" xfId="0" applyBorder="1" applyAlignment="1">
      <alignment horizontal="center" vertical="center" wrapText="1"/>
    </xf>
    <xf numFmtId="15"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15" fontId="35" fillId="0" borderId="10" xfId="0" applyNumberFormat="1" applyFont="1" applyFill="1" applyBorder="1" applyAlignment="1">
      <alignment horizontal="center" vertical="center" wrapText="1"/>
    </xf>
    <xf numFmtId="0" fontId="1" fillId="21" borderId="10" xfId="0" applyFont="1" applyFill="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15" fontId="35" fillId="0" borderId="10" xfId="0" applyNumberFormat="1" applyFont="1" applyFill="1" applyBorder="1" applyAlignment="1">
      <alignment horizontal="center" vertical="center" wrapText="1"/>
    </xf>
    <xf numFmtId="15" fontId="1" fillId="0" borderId="10" xfId="0" applyNumberFormat="1" applyFont="1" applyBorder="1" applyAlignment="1">
      <alignment horizontal="center" vertical="center" wrapText="1"/>
    </xf>
    <xf numFmtId="0" fontId="0" fillId="0" borderId="10" xfId="0" applyFill="1" applyBorder="1" applyAlignment="1">
      <alignment horizontal="center" vertical="center"/>
    </xf>
    <xf numFmtId="0" fontId="1"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14" fillId="21" borderId="13"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1" fillId="0" borderId="13" xfId="0" applyFont="1" applyBorder="1" applyAlignment="1">
      <alignment horizontal="center" vertical="center" wrapText="1"/>
    </xf>
    <xf numFmtId="15" fontId="14" fillId="0" borderId="13"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2" xfId="0" applyFont="1" applyBorder="1" applyAlignment="1">
      <alignment horizontal="center" vertical="center" wrapText="1"/>
    </xf>
    <xf numFmtId="0" fontId="0" fillId="0" borderId="13" xfId="0" applyBorder="1" applyAlignment="1">
      <alignment horizontal="center" vertical="center" wrapText="1"/>
    </xf>
    <xf numFmtId="15" fontId="1" fillId="0" borderId="13" xfId="0" applyNumberFormat="1" applyFont="1" applyBorder="1" applyAlignment="1">
      <alignment horizontal="center" vertical="center" wrapText="1"/>
    </xf>
    <xf numFmtId="0" fontId="14" fillId="0" borderId="13" xfId="31" applyFont="1" applyBorder="1" applyAlignment="1" applyProtection="1">
      <alignment horizontal="center" vertical="center" wrapText="1"/>
    </xf>
    <xf numFmtId="0" fontId="0" fillId="0" borderId="13" xfId="0" applyBorder="1" applyAlignment="1">
      <alignment horizontal="justify" vertical="center" wrapText="1"/>
    </xf>
    <xf numFmtId="15" fontId="0" fillId="0" borderId="13" xfId="0" applyNumberFormat="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15" fontId="1" fillId="0" borderId="10" xfId="0" applyNumberFormat="1" applyFont="1" applyBorder="1" applyAlignment="1">
      <alignment horizontal="center" vertical="center" wrapText="1"/>
    </xf>
    <xf numFmtId="15" fontId="1"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15"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15" fontId="35" fillId="0" borderId="10" xfId="0" applyNumberFormat="1" applyFont="1" applyFill="1" applyBorder="1" applyAlignment="1">
      <alignment horizontal="center" vertical="center" wrapText="1"/>
    </xf>
    <xf numFmtId="0" fontId="0" fillId="0" borderId="10" xfId="0" applyFill="1" applyBorder="1" applyAlignment="1">
      <alignment horizontal="center" vertical="center"/>
    </xf>
    <xf numFmtId="0" fontId="1" fillId="0" borderId="13"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15" fontId="1" fillId="0" borderId="10" xfId="0" applyNumberFormat="1" applyFont="1" applyBorder="1" applyAlignment="1">
      <alignment horizontal="center" vertical="center" wrapText="1"/>
    </xf>
    <xf numFmtId="15" fontId="1" fillId="0" borderId="13" xfId="0" applyNumberFormat="1" applyFont="1" applyBorder="1" applyAlignment="1">
      <alignment horizontal="center" vertical="center" wrapText="1"/>
    </xf>
    <xf numFmtId="0" fontId="0" fillId="0" borderId="13" xfId="0" applyFill="1" applyBorder="1" applyAlignment="1">
      <alignment horizontal="center" vertical="center"/>
    </xf>
    <xf numFmtId="0" fontId="35" fillId="0" borderId="13"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Fill="1" applyBorder="1" applyAlignment="1">
      <alignment horizontal="center" vertical="center"/>
    </xf>
    <xf numFmtId="0" fontId="1"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Fill="1" applyBorder="1" applyAlignment="1">
      <alignment horizontal="center" vertical="center"/>
    </xf>
    <xf numFmtId="15" fontId="14" fillId="0" borderId="13" xfId="0" applyNumberFormat="1" applyFont="1" applyFill="1" applyBorder="1" applyAlignment="1">
      <alignment horizontal="center" vertical="center" wrapText="1"/>
    </xf>
    <xf numFmtId="0" fontId="14"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3" xfId="0" applyBorder="1" applyAlignment="1">
      <alignment horizontal="center" vertical="center" wrapText="1"/>
    </xf>
    <xf numFmtId="0" fontId="14" fillId="21" borderId="13" xfId="0" applyFont="1" applyFill="1" applyBorder="1" applyAlignment="1">
      <alignment horizontal="center" vertical="center" wrapText="1"/>
    </xf>
    <xf numFmtId="0" fontId="14" fillId="0" borderId="12" xfId="31" applyFont="1" applyBorder="1" applyAlignment="1" applyProtection="1">
      <alignment horizontal="center" vertical="center" wrapText="1"/>
    </xf>
    <xf numFmtId="15" fontId="0" fillId="0" borderId="13" xfId="0" applyNumberFormat="1" applyBorder="1" applyAlignment="1">
      <alignment horizontal="center" vertical="center" wrapText="1"/>
    </xf>
    <xf numFmtId="0" fontId="1" fillId="0" borderId="15" xfId="0" applyFont="1" applyBorder="1" applyAlignment="1">
      <alignment horizontal="center" vertical="center" wrapText="1"/>
    </xf>
    <xf numFmtId="0" fontId="1" fillId="0" borderId="32" xfId="0" applyFont="1" applyFill="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21"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Fill="1" applyBorder="1" applyAlignment="1">
      <alignment horizontal="center" vertical="center"/>
    </xf>
    <xf numFmtId="15"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0" xfId="0" applyFont="1" applyBorder="1" applyAlignment="1">
      <alignment horizontal="center" vertical="center" wrapText="1"/>
    </xf>
    <xf numFmtId="0" fontId="1" fillId="21" borderId="10" xfId="0" applyFont="1" applyFill="1" applyBorder="1" applyAlignment="1">
      <alignment horizontal="center" vertical="center" wrapText="1"/>
    </xf>
    <xf numFmtId="0" fontId="1" fillId="0" borderId="10" xfId="0" applyFont="1" applyBorder="1" applyAlignment="1">
      <alignment horizontal="center" vertical="center" wrapText="1"/>
    </xf>
    <xf numFmtId="15"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21" borderId="10" xfId="0" applyFont="1" applyFill="1" applyBorder="1" applyAlignment="1">
      <alignment horizontal="center" vertical="center" wrapText="1"/>
    </xf>
    <xf numFmtId="0" fontId="0" fillId="0" borderId="10" xfId="0" applyFill="1" applyBorder="1" applyAlignment="1">
      <alignment horizontal="center" vertical="center"/>
    </xf>
    <xf numFmtId="15"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0" fillId="0" borderId="12" xfId="0" applyBorder="1" applyAlignment="1">
      <alignment horizontal="center"/>
    </xf>
    <xf numFmtId="0" fontId="35" fillId="0" borderId="10" xfId="0" applyFont="1" applyFill="1" applyBorder="1" applyAlignment="1">
      <alignment horizontal="center" vertical="center" wrapText="1"/>
    </xf>
    <xf numFmtId="0" fontId="1" fillId="21" borderId="12" xfId="0" applyFont="1" applyFill="1" applyBorder="1" applyAlignment="1">
      <alignment horizontal="center" vertical="center" wrapText="1"/>
    </xf>
    <xf numFmtId="0" fontId="1" fillId="21" borderId="10" xfId="0" applyFont="1" applyFill="1" applyBorder="1" applyAlignment="1">
      <alignment horizontal="center" vertical="center" wrapText="1"/>
    </xf>
    <xf numFmtId="0" fontId="1" fillId="21" borderId="13" xfId="0" applyFont="1" applyFill="1" applyBorder="1" applyAlignment="1">
      <alignment horizontal="center" vertical="center" wrapText="1"/>
    </xf>
    <xf numFmtId="0" fontId="1" fillId="21" borderId="12" xfId="0" applyFont="1" applyFill="1" applyBorder="1" applyAlignment="1">
      <alignment horizontal="center" vertical="center" wrapText="1"/>
    </xf>
    <xf numFmtId="0" fontId="1" fillId="21"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 fillId="21" borderId="10" xfId="0" applyFont="1" applyFill="1" applyBorder="1" applyAlignment="1">
      <alignment horizontal="center" vertical="center" wrapText="1"/>
    </xf>
    <xf numFmtId="0" fontId="1" fillId="21"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1" xfId="0" applyFont="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justify" vertical="center" wrapText="1"/>
    </xf>
    <xf numFmtId="0" fontId="0" fillId="0" borderId="13" xfId="0" applyBorder="1" applyAlignment="1">
      <alignment horizontal="center" wrapText="1"/>
    </xf>
    <xf numFmtId="0" fontId="39" fillId="18" borderId="1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0" xfId="0" applyFont="1" applyBorder="1" applyAlignment="1">
      <alignment horizontal="center" vertical="center" wrapText="1"/>
    </xf>
    <xf numFmtId="0" fontId="0" fillId="0" borderId="10" xfId="0" applyBorder="1" applyAlignment="1">
      <alignment horizontal="center" vertical="center" wrapText="1"/>
    </xf>
    <xf numFmtId="0" fontId="14" fillId="0" borderId="12" xfId="0" applyFont="1" applyBorder="1" applyAlignment="1">
      <alignment horizontal="center" vertical="center" wrapText="1"/>
    </xf>
    <xf numFmtId="0" fontId="1" fillId="0" borderId="10" xfId="0" applyFont="1" applyBorder="1" applyAlignment="1">
      <alignment horizontal="center" vertical="center" wrapText="1"/>
    </xf>
    <xf numFmtId="15" fontId="1" fillId="0" borderId="10" xfId="0" applyNumberFormat="1" applyFont="1" applyBorder="1" applyAlignment="1">
      <alignment horizontal="center" vertical="center" wrapText="1"/>
    </xf>
    <xf numFmtId="0" fontId="35"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0" fillId="0" borderId="13" xfId="0" applyBorder="1" applyAlignment="1">
      <alignment horizontal="center" vertical="center" wrapText="1"/>
    </xf>
    <xf numFmtId="0" fontId="35" fillId="0" borderId="10" xfId="0" applyFont="1" applyBorder="1" applyAlignment="1">
      <alignment horizontal="center" vertical="center" wrapText="1"/>
    </xf>
    <xf numFmtId="0" fontId="41" fillId="18" borderId="13" xfId="0" applyFont="1" applyFill="1" applyBorder="1" applyAlignment="1">
      <alignment horizontal="center" vertical="center" wrapText="1"/>
    </xf>
    <xf numFmtId="0" fontId="1" fillId="0" borderId="11" xfId="0" applyFont="1" applyFill="1" applyBorder="1" applyAlignment="1">
      <alignment horizontal="justify" vertical="top"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21"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2" xfId="0" applyFont="1" applyBorder="1" applyAlignment="1">
      <alignment horizontal="center" vertical="center" wrapText="1"/>
    </xf>
    <xf numFmtId="0" fontId="0" fillId="0" borderId="10" xfId="0" applyBorder="1" applyAlignment="1">
      <alignment horizontal="center" vertical="center"/>
    </xf>
    <xf numFmtId="0" fontId="0" fillId="21" borderId="10" xfId="0" applyFill="1" applyBorder="1" applyAlignment="1">
      <alignment horizontal="center" vertical="center" wrapText="1"/>
    </xf>
    <xf numFmtId="15" fontId="14" fillId="0" borderId="10" xfId="0" applyNumberFormat="1" applyFont="1" applyBorder="1" applyAlignment="1">
      <alignment horizontal="center" vertical="center" wrapText="1"/>
    </xf>
    <xf numFmtId="0" fontId="14" fillId="0" borderId="12" xfId="31" applyFont="1" applyBorder="1" applyAlignment="1" applyProtection="1">
      <alignment horizontal="center" vertical="center" wrapText="1"/>
    </xf>
    <xf numFmtId="0" fontId="1" fillId="0" borderId="10" xfId="31" applyFont="1" applyBorder="1" applyAlignment="1" applyProtection="1">
      <alignment horizontal="center" vertical="center" wrapText="1"/>
    </xf>
    <xf numFmtId="0" fontId="14" fillId="21" borderId="10" xfId="0" applyFont="1" applyFill="1" applyBorder="1" applyAlignment="1">
      <alignment horizontal="center" vertical="center" wrapText="1"/>
    </xf>
    <xf numFmtId="0" fontId="39" fillId="18" borderId="10" xfId="0" applyFont="1" applyFill="1" applyBorder="1" applyAlignment="1">
      <alignment horizontal="center" vertical="center" wrapText="1"/>
    </xf>
    <xf numFmtId="0" fontId="39" fillId="18" borderId="10" xfId="0" applyFont="1" applyFill="1" applyBorder="1" applyAlignment="1">
      <alignment horizontal="center" vertical="center" wrapText="1"/>
    </xf>
    <xf numFmtId="0" fontId="39" fillId="21" borderId="10" xfId="0" applyFont="1" applyFill="1" applyBorder="1" applyAlignment="1">
      <alignment horizontal="center" vertical="center"/>
    </xf>
    <xf numFmtId="0" fontId="39" fillId="21" borderId="10" xfId="0" applyFont="1" applyFill="1" applyBorder="1" applyAlignment="1">
      <alignment horizontal="center" vertical="center" wrapText="1"/>
    </xf>
    <xf numFmtId="0" fontId="14" fillId="21" borderId="10" xfId="0" applyFont="1" applyFill="1" applyBorder="1" applyAlignment="1">
      <alignment horizontal="center" vertical="center"/>
    </xf>
    <xf numFmtId="0" fontId="1" fillId="21" borderId="10" xfId="0" applyFont="1" applyFill="1" applyBorder="1" applyAlignment="1">
      <alignment horizontal="center" vertical="center"/>
    </xf>
    <xf numFmtId="0" fontId="0" fillId="21" borderId="10" xfId="0" applyFill="1" applyBorder="1" applyAlignment="1">
      <alignment horizontal="center" vertical="center"/>
    </xf>
    <xf numFmtId="1" fontId="0" fillId="21" borderId="10" xfId="0" applyNumberFormat="1" applyFill="1" applyBorder="1" applyAlignment="1">
      <alignment horizontal="center" vertical="center" wrapText="1"/>
    </xf>
    <xf numFmtId="1" fontId="0" fillId="21" borderId="13" xfId="0" applyNumberFormat="1" applyFill="1" applyBorder="1" applyAlignment="1">
      <alignment horizontal="center" vertical="center" wrapText="1"/>
    </xf>
    <xf numFmtId="0" fontId="0" fillId="21" borderId="13" xfId="0" applyFill="1" applyBorder="1" applyAlignment="1">
      <alignment horizontal="center" vertical="center" wrapText="1"/>
    </xf>
    <xf numFmtId="1" fontId="35" fillId="21" borderId="10" xfId="0" applyNumberFormat="1" applyFont="1" applyFill="1" applyBorder="1" applyAlignment="1">
      <alignment horizontal="center" vertical="center" wrapText="1"/>
    </xf>
    <xf numFmtId="1" fontId="1" fillId="21" borderId="10" xfId="0" applyNumberFormat="1" applyFont="1" applyFill="1" applyBorder="1" applyAlignment="1">
      <alignment horizontal="center" vertical="center" wrapText="1"/>
    </xf>
    <xf numFmtId="1" fontId="1" fillId="21" borderId="12" xfId="0" applyNumberFormat="1" applyFont="1" applyFill="1" applyBorder="1" applyAlignment="1">
      <alignment horizontal="center" vertical="center" wrapText="1"/>
    </xf>
    <xf numFmtId="1" fontId="1" fillId="21" borderId="13" xfId="0" applyNumberFormat="1" applyFont="1" applyFill="1" applyBorder="1" applyAlignment="1">
      <alignment horizontal="center" vertical="center" wrapText="1"/>
    </xf>
    <xf numFmtId="1" fontId="14" fillId="21"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21" borderId="12" xfId="0" applyFont="1" applyFill="1" applyBorder="1" applyAlignment="1">
      <alignment horizontal="center" vertical="center" wrapText="1"/>
    </xf>
    <xf numFmtId="0" fontId="1" fillId="21" borderId="1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horizontal="center" vertical="center"/>
    </xf>
    <xf numFmtId="0" fontId="1" fillId="0" borderId="10" xfId="0" applyFont="1" applyBorder="1" applyAlignment="1">
      <alignment horizontal="center" vertical="center" wrapText="1"/>
    </xf>
    <xf numFmtId="0" fontId="1" fillId="21" borderId="10" xfId="0" applyFont="1" applyFill="1" applyBorder="1" applyAlignment="1">
      <alignment horizontal="center" vertical="center" wrapText="1"/>
    </xf>
    <xf numFmtId="0" fontId="1" fillId="0" borderId="10" xfId="0" applyFont="1" applyBorder="1" applyAlignment="1">
      <alignment horizontal="justify" vertical="center" wrapText="1"/>
    </xf>
    <xf numFmtId="0" fontId="14" fillId="0" borderId="13" xfId="31" applyFont="1" applyBorder="1" applyAlignment="1" applyProtection="1">
      <alignment horizontal="center" vertical="center" wrapText="1"/>
    </xf>
    <xf numFmtId="0" fontId="0" fillId="0" borderId="13" xfId="0" applyBorder="1" applyAlignment="1">
      <alignment horizontal="center" vertical="center" wrapText="1"/>
    </xf>
    <xf numFmtId="0" fontId="14" fillId="0" borderId="32"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35"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1" xfId="0" applyBorder="1" applyAlignment="1">
      <alignment horizontal="center"/>
    </xf>
    <xf numFmtId="0" fontId="39" fillId="18" borderId="10" xfId="0" applyFont="1" applyFill="1" applyBorder="1" applyAlignment="1">
      <alignment horizontal="center" vertical="center" wrapText="1"/>
    </xf>
    <xf numFmtId="15" fontId="1" fillId="0" borderId="10" xfId="0" applyNumberFormat="1" applyFont="1" applyBorder="1" applyAlignment="1">
      <alignment horizontal="center" vertical="center" wrapText="1"/>
    </xf>
    <xf numFmtId="0" fontId="0" fillId="0" borderId="10" xfId="0" applyFill="1" applyBorder="1" applyAlignment="1">
      <alignment horizontal="center" vertical="center"/>
    </xf>
    <xf numFmtId="0" fontId="35" fillId="0" borderId="10" xfId="0" applyFont="1" applyFill="1" applyBorder="1" applyAlignment="1">
      <alignment horizontal="center" vertical="center" wrapText="1"/>
    </xf>
    <xf numFmtId="0" fontId="1" fillId="21" borderId="10" xfId="0" applyFont="1" applyFill="1" applyBorder="1" applyAlignment="1">
      <alignment horizontal="center" vertical="center" wrapText="1"/>
    </xf>
    <xf numFmtId="0" fontId="1" fillId="0" borderId="10" xfId="0" applyFont="1" applyBorder="1" applyAlignment="1">
      <alignment horizontal="center" vertical="center" wrapText="1"/>
    </xf>
    <xf numFmtId="1" fontId="0" fillId="21" borderId="10" xfId="0" applyNumberFormat="1" applyFill="1" applyBorder="1" applyAlignment="1">
      <alignment horizontal="center" vertical="center" wrapText="1"/>
    </xf>
    <xf numFmtId="0" fontId="1" fillId="0" borderId="12" xfId="0" applyFont="1" applyFill="1" applyBorder="1" applyAlignment="1">
      <alignment horizontal="justify" vertical="center" wrapText="1"/>
    </xf>
    <xf numFmtId="1" fontId="1" fillId="21" borderId="10" xfId="0" applyNumberFormat="1" applyFont="1" applyFill="1" applyBorder="1" applyAlignment="1">
      <alignment horizontal="center" vertical="center" wrapText="1"/>
    </xf>
    <xf numFmtId="1" fontId="1" fillId="21" borderId="12"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Fill="1" applyBorder="1" applyAlignment="1">
      <alignment horizontal="center" vertical="center"/>
    </xf>
    <xf numFmtId="1" fontId="0" fillId="21" borderId="10" xfId="0" applyNumberFormat="1" applyFill="1" applyBorder="1" applyAlignment="1">
      <alignment horizontal="center" vertical="center" wrapText="1"/>
    </xf>
    <xf numFmtId="15" fontId="1" fillId="0" borderId="10" xfId="0" applyNumberFormat="1" applyFont="1" applyBorder="1" applyAlignment="1">
      <alignment horizontal="center" vertical="center" wrapText="1"/>
    </xf>
    <xf numFmtId="0" fontId="35" fillId="0" borderId="10" xfId="0" applyFont="1" applyFill="1" applyBorder="1" applyAlignment="1">
      <alignment horizontal="center" vertical="center" wrapText="1"/>
    </xf>
    <xf numFmtId="0" fontId="1" fillId="21"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Fill="1" applyBorder="1" applyAlignment="1">
      <alignment horizontal="center" vertical="center" wrapText="1"/>
    </xf>
    <xf numFmtId="0" fontId="14" fillId="0" borderId="10" xfId="0" applyFont="1" applyBorder="1" applyAlignment="1">
      <alignment horizontal="center" vertical="center" wrapText="1"/>
    </xf>
    <xf numFmtId="15" fontId="1" fillId="0" borderId="10" xfId="0" applyNumberFormat="1" applyFont="1" applyBorder="1" applyAlignment="1">
      <alignment horizontal="center" vertical="center" wrapText="1"/>
    </xf>
    <xf numFmtId="0" fontId="0" fillId="0" borderId="10" xfId="0" applyFill="1" applyBorder="1" applyAlignment="1">
      <alignment horizontal="center" vertical="center"/>
    </xf>
    <xf numFmtId="0" fontId="35" fillId="0" borderId="10" xfId="0" applyFont="1" applyFill="1" applyBorder="1" applyAlignment="1">
      <alignment horizontal="center" vertical="center" wrapText="1"/>
    </xf>
    <xf numFmtId="0" fontId="1" fillId="21" borderId="10" xfId="0" applyFont="1" applyFill="1" applyBorder="1" applyAlignment="1">
      <alignment horizontal="center" vertical="center" wrapText="1"/>
    </xf>
    <xf numFmtId="0" fontId="1" fillId="0" borderId="10" xfId="0" applyFont="1" applyBorder="1" applyAlignment="1">
      <alignment horizontal="center" vertical="center" wrapText="1"/>
    </xf>
    <xf numFmtId="1" fontId="0" fillId="21" borderId="10" xfId="0" applyNumberForma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xf>
    <xf numFmtId="0" fontId="1" fillId="21" borderId="10" xfId="0" applyFont="1" applyFill="1" applyBorder="1" applyAlignment="1">
      <alignment horizontal="center" vertical="center" wrapText="1"/>
    </xf>
    <xf numFmtId="15"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21" borderId="10" xfId="0" applyFont="1" applyFill="1" applyBorder="1" applyAlignment="1">
      <alignment horizontal="center" vertical="center" wrapText="1"/>
    </xf>
    <xf numFmtId="15" fontId="1"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15"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Fill="1" applyBorder="1" applyAlignment="1">
      <alignment horizontal="center" vertical="center"/>
    </xf>
    <xf numFmtId="0" fontId="0" fillId="0" borderId="10" xfId="0" applyBorder="1" applyAlignment="1">
      <alignment horizontal="center" vertical="center"/>
    </xf>
    <xf numFmtId="0" fontId="35" fillId="0" borderId="10" xfId="0" applyFont="1" applyFill="1" applyBorder="1" applyAlignment="1">
      <alignment horizontal="center" vertical="center" wrapText="1"/>
    </xf>
    <xf numFmtId="0" fontId="0" fillId="21" borderId="10" xfId="0" applyFill="1" applyBorder="1" applyAlignment="1">
      <alignment horizontal="center" vertical="center" wrapText="1"/>
    </xf>
    <xf numFmtId="0" fontId="0" fillId="0" borderId="10" xfId="0" applyFill="1" applyBorder="1" applyAlignment="1">
      <alignment horizontal="center" vertical="center"/>
    </xf>
    <xf numFmtId="15" fontId="1" fillId="0" borderId="10" xfId="0" applyNumberFormat="1" applyFont="1" applyBorder="1" applyAlignment="1">
      <alignment horizontal="center" vertical="center" wrapText="1"/>
    </xf>
    <xf numFmtId="0" fontId="35"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0" fillId="21"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15"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Border="1" applyAlignment="1">
      <alignment horizontal="center" vertical="center"/>
    </xf>
    <xf numFmtId="0" fontId="1" fillId="0" borderId="10" xfId="0" applyFont="1" applyBorder="1" applyAlignment="1">
      <alignment horizontal="justify" vertical="center" wrapText="1"/>
    </xf>
    <xf numFmtId="0" fontId="35" fillId="0" borderId="10" xfId="0" applyFont="1" applyFill="1" applyBorder="1" applyAlignment="1">
      <alignment horizontal="center" vertical="center" wrapText="1"/>
    </xf>
    <xf numFmtId="0" fontId="1" fillId="21" borderId="10" xfId="0" applyFont="1" applyFill="1" applyBorder="1" applyAlignment="1">
      <alignment horizontal="center" vertical="center" wrapText="1"/>
    </xf>
    <xf numFmtId="0" fontId="1" fillId="0" borderId="10" xfId="31" applyFont="1" applyBorder="1" applyAlignment="1" applyProtection="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1" fillId="21"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0" fontId="0" fillId="0" borderId="10" xfId="0" applyBorder="1" applyAlignment="1">
      <alignment horizontal="center" vertical="center" wrapText="1"/>
    </xf>
    <xf numFmtId="15"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Border="1" applyAlignment="1">
      <alignment horizontal="center" vertical="center"/>
    </xf>
    <xf numFmtId="0" fontId="35" fillId="0" borderId="10" xfId="0" applyFont="1" applyFill="1" applyBorder="1" applyAlignment="1">
      <alignment horizontal="center" vertical="center" wrapText="1"/>
    </xf>
    <xf numFmtId="0" fontId="1" fillId="21" borderId="10"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Border="1" applyAlignment="1">
      <alignment wrapText="1"/>
    </xf>
    <xf numFmtId="0" fontId="39" fillId="18" borderId="10" xfId="0" applyFont="1" applyFill="1" applyBorder="1" applyAlignment="1">
      <alignment horizontal="center" vertical="center" wrapText="1"/>
    </xf>
    <xf numFmtId="0" fontId="1" fillId="0" borderId="10" xfId="0" applyFont="1" applyBorder="1" applyAlignment="1">
      <alignment horizontal="center"/>
    </xf>
    <xf numFmtId="0" fontId="1" fillId="0" borderId="10" xfId="0" applyFont="1" applyBorder="1" applyAlignment="1">
      <alignment horizontal="center" vertical="center" wrapText="1"/>
    </xf>
    <xf numFmtId="0" fontId="0" fillId="0" borderId="10" xfId="0" applyBorder="1" applyAlignment="1">
      <alignment horizontal="center" vertical="center"/>
    </xf>
    <xf numFmtId="0" fontId="1" fillId="21" borderId="10" xfId="0" applyFont="1" applyFill="1" applyBorder="1" applyAlignment="1">
      <alignment horizontal="center" vertical="center" wrapText="1"/>
    </xf>
    <xf numFmtId="0" fontId="0" fillId="0" borderId="10" xfId="0" applyFill="1" applyBorder="1" applyAlignment="1">
      <alignment horizontal="center" vertical="center"/>
    </xf>
    <xf numFmtId="0" fontId="1"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15" fontId="1" fillId="0" borderId="1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1" fillId="0" borderId="0" xfId="0" applyFont="1" applyBorder="1" applyAlignment="1">
      <alignment horizontal="center"/>
    </xf>
    <xf numFmtId="15" fontId="1" fillId="0" borderId="0" xfId="0" applyNumberFormat="1" applyFont="1" applyBorder="1" applyAlignment="1">
      <alignment horizontal="center" vertical="center" wrapText="1"/>
    </xf>
    <xf numFmtId="0" fontId="0" fillId="0" borderId="0" xfId="0"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justify" vertical="center" wrapText="1"/>
    </xf>
    <xf numFmtId="0" fontId="0" fillId="0" borderId="10" xfId="0" applyFill="1" applyBorder="1" applyAlignment="1">
      <alignment horizontal="center" vertical="center"/>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xf>
    <xf numFmtId="0" fontId="1" fillId="21" borderId="10"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0" xfId="0" applyFill="1" applyBorder="1" applyAlignment="1">
      <alignment horizontal="center" vertical="center"/>
    </xf>
    <xf numFmtId="0" fontId="1" fillId="21"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0" fillId="0" borderId="10" xfId="0" applyBorder="1" applyAlignment="1">
      <alignment horizontal="center" vertical="center" wrapText="1"/>
    </xf>
    <xf numFmtId="15" fontId="1" fillId="0" borderId="10" xfId="0" applyNumberFormat="1" applyFont="1" applyBorder="1" applyAlignment="1">
      <alignment horizontal="center" vertical="center" wrapText="1"/>
    </xf>
    <xf numFmtId="0" fontId="1" fillId="0" borderId="10" xfId="0" applyFont="1" applyBorder="1" applyAlignment="1">
      <alignment horizontal="justify" vertical="center" wrapText="1"/>
    </xf>
    <xf numFmtId="0" fontId="10" fillId="0" borderId="10" xfId="31" applyFill="1" applyBorder="1" applyAlignment="1" applyProtection="1">
      <alignment horizontal="center" vertical="center"/>
    </xf>
    <xf numFmtId="0" fontId="1" fillId="0" borderId="10" xfId="0" applyFont="1" applyBorder="1" applyAlignment="1">
      <alignment horizontal="center" vertical="center" wrapText="1"/>
    </xf>
    <xf numFmtId="0" fontId="0" fillId="0" borderId="10" xfId="0" applyBorder="1" applyAlignment="1">
      <alignment horizontal="center" vertical="center"/>
    </xf>
    <xf numFmtId="0" fontId="1" fillId="21" borderId="10" xfId="0" applyFont="1" applyFill="1" applyBorder="1" applyAlignment="1">
      <alignment horizontal="center" vertical="center" wrapText="1"/>
    </xf>
    <xf numFmtId="0" fontId="0" fillId="0" borderId="10" xfId="0" applyFill="1" applyBorder="1" applyAlignment="1">
      <alignment horizontal="center" vertical="center"/>
    </xf>
    <xf numFmtId="0" fontId="1"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15"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15" fontId="14" fillId="0" borderId="13" xfId="0" applyNumberFormat="1" applyFont="1" applyFill="1" applyBorder="1" applyAlignment="1">
      <alignment horizontal="center" vertical="center" wrapText="1"/>
    </xf>
    <xf numFmtId="0" fontId="1" fillId="0" borderId="13" xfId="0" applyFont="1" applyBorder="1" applyAlignment="1">
      <alignment horizontal="center" vertical="center" wrapText="1"/>
    </xf>
    <xf numFmtId="0" fontId="1" fillId="21" borderId="13" xfId="0" applyFont="1" applyFill="1" applyBorder="1" applyAlignment="1">
      <alignment horizontal="center" vertical="center" wrapText="1"/>
    </xf>
    <xf numFmtId="0" fontId="14" fillId="0" borderId="13" xfId="0" applyFont="1" applyBorder="1" applyAlignment="1">
      <alignment horizontal="center" vertical="center" wrapText="1"/>
    </xf>
    <xf numFmtId="15" fontId="14" fillId="0" borderId="13" xfId="0" applyNumberFormat="1" applyFont="1" applyBorder="1" applyAlignment="1">
      <alignment horizontal="center" vertical="center" wrapText="1"/>
    </xf>
    <xf numFmtId="0" fontId="0" fillId="0" borderId="10" xfId="0" applyBorder="1" applyAlignment="1">
      <alignment horizontal="center" vertical="center" wrapText="1"/>
    </xf>
    <xf numFmtId="0" fontId="1" fillId="0" borderId="13"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0" xfId="0" applyFill="1" applyAlignment="1">
      <alignment horizontal="center" vertical="center"/>
    </xf>
    <xf numFmtId="0" fontId="0" fillId="0" borderId="13" xfId="0" applyBorder="1" applyAlignment="1">
      <alignment horizontal="center"/>
    </xf>
    <xf numFmtId="0" fontId="14" fillId="0" borderId="13" xfId="0" applyFont="1" applyBorder="1" applyAlignment="1">
      <alignment horizontal="center" vertical="distributed"/>
    </xf>
    <xf numFmtId="0" fontId="1" fillId="21" borderId="10" xfId="0" applyFont="1" applyFill="1" applyBorder="1" applyAlignment="1">
      <alignment horizontal="center" vertical="center" wrapText="1"/>
    </xf>
    <xf numFmtId="15" fontId="1" fillId="0"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xf>
    <xf numFmtId="0" fontId="1" fillId="21" borderId="10" xfId="0" applyFont="1" applyFill="1" applyBorder="1" applyAlignment="1">
      <alignment horizontal="center" vertical="center" wrapText="1"/>
    </xf>
    <xf numFmtId="0" fontId="0" fillId="0" borderId="10" xfId="0" applyFill="1" applyBorder="1" applyAlignment="1">
      <alignment horizontal="center" vertical="center"/>
    </xf>
    <xf numFmtId="0" fontId="1"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15" fontId="1" fillId="0" borderId="10" xfId="0" applyNumberFormat="1" applyFont="1" applyBorder="1" applyAlignment="1">
      <alignment horizontal="center" vertical="center" wrapText="1"/>
    </xf>
    <xf numFmtId="0" fontId="1" fillId="0" borderId="10" xfId="0" applyFont="1" applyBorder="1" applyAlignment="1">
      <alignment horizontal="justify"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15" fontId="14" fillId="0"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21"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Fill="1" applyBorder="1" applyAlignment="1">
      <alignment horizontal="center" vertical="center"/>
    </xf>
    <xf numFmtId="0" fontId="1" fillId="0" borderId="10" xfId="0" applyFont="1" applyFill="1" applyBorder="1" applyAlignment="1">
      <alignment horizontal="center" vertical="center" wrapText="1"/>
    </xf>
    <xf numFmtId="0" fontId="0" fillId="0" borderId="10" xfId="0" applyBorder="1" applyAlignment="1">
      <alignment horizontal="center" vertical="center"/>
    </xf>
    <xf numFmtId="15" fontId="1" fillId="0" borderId="10" xfId="0" applyNumberFormat="1" applyFont="1" applyBorder="1" applyAlignment="1">
      <alignment horizontal="center" vertical="center" wrapText="1"/>
    </xf>
    <xf numFmtId="0" fontId="35" fillId="0" borderId="10" xfId="0" applyFont="1" applyFill="1" applyBorder="1" applyAlignment="1">
      <alignment horizontal="center" vertical="center" wrapText="1"/>
    </xf>
    <xf numFmtId="0" fontId="1" fillId="0" borderId="10" xfId="0" applyFont="1" applyBorder="1" applyAlignment="1">
      <alignment horizontal="justify" vertical="top"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2" xfId="0" applyBorder="1" applyAlignment="1">
      <alignment horizontal="center" vertical="center" wrapText="1"/>
    </xf>
    <xf numFmtId="15" fontId="14" fillId="0" borderId="13" xfId="0" applyNumberFormat="1"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0" xfId="0" applyFont="1" applyBorder="1" applyAlignment="1">
      <alignment horizontal="center" vertical="center" wrapText="1"/>
    </xf>
    <xf numFmtId="15" fontId="14" fillId="0" borderId="13"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 fillId="0" borderId="12" xfId="0" applyFont="1" applyBorder="1" applyAlignment="1">
      <alignment horizontal="center" vertical="center" wrapText="1"/>
    </xf>
    <xf numFmtId="0" fontId="14" fillId="0" borderId="13" xfId="0" applyFont="1" applyFill="1" applyBorder="1" applyAlignment="1">
      <alignment horizontal="center" vertical="center" wrapText="1"/>
    </xf>
    <xf numFmtId="15" fontId="14" fillId="0" borderId="10" xfId="0" applyNumberFormat="1" applyFont="1" applyFill="1" applyBorder="1" applyAlignment="1">
      <alignment horizontal="center" vertical="center" wrapText="1"/>
    </xf>
    <xf numFmtId="0" fontId="0" fillId="0" borderId="10" xfId="0" applyFill="1" applyBorder="1" applyAlignment="1">
      <alignment wrapText="1"/>
    </xf>
    <xf numFmtId="1" fontId="0" fillId="21" borderId="13" xfId="0" applyNumberFormat="1" applyFill="1" applyBorder="1" applyAlignment="1">
      <alignment horizontal="center" vertical="center" wrapText="1"/>
    </xf>
    <xf numFmtId="0" fontId="0" fillId="0" borderId="11" xfId="0" applyBorder="1" applyAlignment="1">
      <alignment horizontal="center" vertical="center" wrapText="1"/>
    </xf>
    <xf numFmtId="0" fontId="1" fillId="21" borderId="13" xfId="0" applyFont="1" applyFill="1" applyBorder="1" applyAlignment="1">
      <alignment horizontal="center" vertical="center" wrapText="1"/>
    </xf>
    <xf numFmtId="0" fontId="1" fillId="0" borderId="11" xfId="0" applyFont="1" applyBorder="1" applyAlignment="1">
      <alignment horizontal="center" vertical="center" wrapText="1"/>
    </xf>
    <xf numFmtId="0" fontId="0" fillId="0" borderId="10" xfId="0" applyFill="1" applyBorder="1" applyAlignment="1">
      <alignment horizontal="center" vertical="center"/>
    </xf>
    <xf numFmtId="15" fontId="14" fillId="0" borderId="11" xfId="0" applyNumberFormat="1" applyFont="1" applyBorder="1" applyAlignment="1">
      <alignment horizontal="center" vertical="center" wrapText="1"/>
    </xf>
    <xf numFmtId="15" fontId="14" fillId="0" borderId="12" xfId="0" applyNumberFormat="1" applyFont="1" applyBorder="1" applyAlignment="1">
      <alignment horizontal="center" vertical="center" wrapText="1"/>
    </xf>
    <xf numFmtId="15" fontId="1" fillId="0" borderId="13" xfId="0" applyNumberFormat="1" applyFont="1" applyBorder="1" applyAlignment="1">
      <alignment horizontal="center" vertical="center" wrapText="1"/>
    </xf>
    <xf numFmtId="15" fontId="1" fillId="0" borderId="12" xfId="0" applyNumberFormat="1" applyFont="1" applyBorder="1" applyAlignment="1">
      <alignment horizontal="center" vertical="center" wrapText="1"/>
    </xf>
    <xf numFmtId="0" fontId="0" fillId="0" borderId="10" xfId="0" applyBorder="1" applyAlignment="1">
      <alignment horizontal="center" vertical="center" wrapText="1"/>
    </xf>
    <xf numFmtId="15" fontId="1" fillId="0" borderId="10" xfId="0" applyNumberFormat="1" applyFont="1" applyBorder="1" applyAlignment="1">
      <alignment horizontal="center" vertical="center" wrapText="1"/>
    </xf>
    <xf numFmtId="0" fontId="10" fillId="0" borderId="10" xfId="31" applyBorder="1" applyAlignment="1" applyProtection="1">
      <alignment horizontal="center" vertical="center" wrapText="1"/>
    </xf>
    <xf numFmtId="0" fontId="1" fillId="21"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15" fontId="1" fillId="0" borderId="11" xfId="0" applyNumberFormat="1"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wrapText="1"/>
    </xf>
    <xf numFmtId="0" fontId="52" fillId="0" borderId="13"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1" fillId="21" borderId="12" xfId="0" applyFont="1" applyFill="1" applyBorder="1" applyAlignment="1">
      <alignment horizontal="center" vertical="center" wrapText="1"/>
    </xf>
    <xf numFmtId="15" fontId="1" fillId="0" borderId="13"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14" fillId="0" borderId="10" xfId="0" applyFont="1" applyBorder="1" applyAlignment="1">
      <alignment horizontal="center" vertical="center" wrapText="1"/>
    </xf>
    <xf numFmtId="15" fontId="14" fillId="0" borderId="12" xfId="0" applyNumberFormat="1" applyFont="1" applyFill="1" applyBorder="1" applyAlignment="1">
      <alignment horizontal="center" vertical="center" wrapText="1"/>
    </xf>
    <xf numFmtId="0" fontId="1" fillId="21" borderId="11" xfId="0" applyFont="1" applyFill="1" applyBorder="1" applyAlignment="1">
      <alignment horizontal="center" vertical="center" wrapText="1"/>
    </xf>
    <xf numFmtId="0" fontId="35" fillId="0" borderId="10" xfId="0" applyFont="1" applyFill="1" applyBorder="1" applyAlignment="1">
      <alignment horizontal="center" vertical="center" wrapText="1"/>
    </xf>
    <xf numFmtId="15" fontId="14" fillId="0" borderId="10" xfId="0" applyNumberFormat="1" applyFont="1" applyBorder="1" applyAlignment="1">
      <alignment horizontal="center" vertical="center" wrapText="1"/>
    </xf>
    <xf numFmtId="0" fontId="0" fillId="21" borderId="10" xfId="0" applyFill="1" applyBorder="1" applyAlignment="1">
      <alignment horizontal="center" vertical="center" wrapText="1"/>
    </xf>
    <xf numFmtId="15" fontId="35" fillId="0" borderId="10" xfId="0" applyNumberFormat="1" applyFont="1" applyFill="1" applyBorder="1" applyAlignment="1">
      <alignment horizontal="center" vertical="center" wrapText="1"/>
    </xf>
    <xf numFmtId="0" fontId="0" fillId="0" borderId="13" xfId="0" applyBorder="1" applyAlignment="1">
      <alignment horizontal="center" vertical="center" wrapText="1"/>
    </xf>
    <xf numFmtId="15" fontId="35" fillId="0" borderId="13" xfId="0" applyNumberFormat="1" applyFont="1" applyFill="1" applyBorder="1" applyAlignment="1">
      <alignment horizontal="center" vertical="center" wrapText="1"/>
    </xf>
    <xf numFmtId="15" fontId="35" fillId="0" borderId="12" xfId="0" applyNumberFormat="1" applyFont="1" applyFill="1" applyBorder="1" applyAlignment="1">
      <alignment horizontal="center" vertical="center" wrapText="1"/>
    </xf>
    <xf numFmtId="0" fontId="0" fillId="0" borderId="13" xfId="0" applyBorder="1" applyAlignment="1">
      <alignment wrapText="1"/>
    </xf>
    <xf numFmtId="0" fontId="0" fillId="21" borderId="12" xfId="0" applyFill="1" applyBorder="1" applyAlignment="1">
      <alignment horizontal="center" vertical="center" wrapText="1"/>
    </xf>
    <xf numFmtId="0" fontId="14" fillId="0" borderId="10" xfId="0" applyFont="1" applyBorder="1" applyAlignment="1">
      <alignment wrapText="1"/>
    </xf>
    <xf numFmtId="0" fontId="14" fillId="0" borderId="11" xfId="0" applyFont="1" applyFill="1" applyBorder="1" applyAlignment="1">
      <alignment horizontal="center" vertical="center" wrapText="1"/>
    </xf>
    <xf numFmtId="0" fontId="0" fillId="0" borderId="13"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15" fontId="1" fillId="0" borderId="12" xfId="0" applyNumberFormat="1" applyFont="1" applyFill="1" applyBorder="1" applyAlignment="1">
      <alignment horizontal="center" vertical="center" wrapText="1"/>
    </xf>
    <xf numFmtId="0" fontId="14" fillId="0" borderId="13" xfId="31" applyFont="1" applyBorder="1" applyAlignment="1" applyProtection="1">
      <alignment horizontal="center" vertical="center" wrapText="1"/>
    </xf>
    <xf numFmtId="0" fontId="14" fillId="0" borderId="12" xfId="31" applyFont="1" applyBorder="1" applyAlignment="1" applyProtection="1">
      <alignment horizontal="center" vertical="center" wrapText="1"/>
    </xf>
    <xf numFmtId="0" fontId="14" fillId="0" borderId="10" xfId="31" applyFont="1" applyBorder="1" applyAlignment="1" applyProtection="1">
      <alignment horizontal="center" vertical="center" wrapText="1"/>
    </xf>
    <xf numFmtId="15" fontId="1" fillId="0" borderId="11" xfId="0" applyNumberFormat="1" applyFont="1" applyFill="1" applyBorder="1" applyAlignment="1">
      <alignment horizontal="center" vertical="center" wrapText="1"/>
    </xf>
    <xf numFmtId="15" fontId="1"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3" xfId="0" applyFill="1" applyBorder="1" applyAlignment="1">
      <alignment wrapText="1"/>
    </xf>
    <xf numFmtId="0" fontId="14" fillId="0" borderId="11" xfId="31" applyFont="1" applyBorder="1" applyAlignment="1" applyProtection="1">
      <alignment horizontal="center" vertical="center" wrapText="1"/>
    </xf>
    <xf numFmtId="0" fontId="14" fillId="21" borderId="11" xfId="0" applyFont="1" applyFill="1" applyBorder="1" applyAlignment="1">
      <alignment horizontal="center" vertical="center" wrapText="1"/>
    </xf>
    <xf numFmtId="49" fontId="1" fillId="0" borderId="10" xfId="0" applyNumberFormat="1" applyFont="1" applyBorder="1" applyAlignment="1">
      <alignment horizontal="center" vertical="center" wrapText="1"/>
    </xf>
    <xf numFmtId="0" fontId="14" fillId="21" borderId="13" xfId="0" applyFont="1" applyFill="1" applyBorder="1" applyAlignment="1">
      <alignment horizontal="center" vertical="center" wrapText="1"/>
    </xf>
    <xf numFmtId="0" fontId="14" fillId="21" borderId="12" xfId="0" applyFont="1" applyFill="1" applyBorder="1" applyAlignment="1">
      <alignment horizontal="center" vertical="center" wrapText="1"/>
    </xf>
    <xf numFmtId="0" fontId="35" fillId="21" borderId="13" xfId="0" applyFont="1" applyFill="1" applyBorder="1" applyAlignment="1">
      <alignment horizontal="center" vertical="center" wrapText="1"/>
    </xf>
    <xf numFmtId="0" fontId="0" fillId="21" borderId="11" xfId="0" applyFill="1" applyBorder="1" applyAlignment="1">
      <alignment horizontal="center" vertical="center" wrapText="1"/>
    </xf>
    <xf numFmtId="0" fontId="14" fillId="0" borderId="13" xfId="0" applyFont="1" applyBorder="1" applyAlignment="1">
      <alignment horizontal="justify" vertical="center" wrapText="1"/>
    </xf>
    <xf numFmtId="0" fontId="14" fillId="0" borderId="12" xfId="0" applyFont="1" applyBorder="1" applyAlignment="1">
      <alignment horizontal="justify" vertical="center" wrapText="1"/>
    </xf>
    <xf numFmtId="15" fontId="0" fillId="0" borderId="10" xfId="0" applyNumberFormat="1"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4" fillId="0" borderId="10"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1" fillId="0" borderId="10" xfId="0" applyFont="1" applyBorder="1" applyAlignment="1">
      <alignment horizontal="justify" vertical="center" wrapText="1"/>
    </xf>
    <xf numFmtId="0" fontId="14" fillId="0" borderId="13" xfId="0" applyFont="1" applyFill="1" applyBorder="1" applyAlignment="1">
      <alignment horizontal="justify" vertical="center" wrapText="1"/>
    </xf>
    <xf numFmtId="0" fontId="14" fillId="0" borderId="12" xfId="0" applyFont="1" applyFill="1" applyBorder="1" applyAlignment="1">
      <alignment horizontal="justify" vertical="center" wrapText="1"/>
    </xf>
    <xf numFmtId="0" fontId="0" fillId="0" borderId="11" xfId="0" applyFill="1" applyBorder="1" applyAlignment="1">
      <alignment horizontal="center" vertical="center" wrapText="1"/>
    </xf>
    <xf numFmtId="0" fontId="14" fillId="0" borderId="11" xfId="0" applyFont="1" applyBorder="1" applyAlignment="1">
      <alignment horizontal="justify" vertical="center" wrapText="1"/>
    </xf>
    <xf numFmtId="0" fontId="0" fillId="0" borderId="12" xfId="0" applyBorder="1"/>
    <xf numFmtId="0" fontId="0" fillId="0" borderId="12" xfId="0" applyBorder="1" applyAlignment="1">
      <alignment horizontal="justify" vertical="center" wrapText="1"/>
    </xf>
    <xf numFmtId="0" fontId="0" fillId="0" borderId="13" xfId="0" applyFill="1" applyBorder="1" applyAlignment="1">
      <alignment horizontal="center" vertical="center" wrapText="1"/>
    </xf>
    <xf numFmtId="15" fontId="0" fillId="0" borderId="13" xfId="0" applyNumberFormat="1" applyBorder="1" applyAlignment="1">
      <alignment horizontal="center" vertical="center" wrapText="1"/>
    </xf>
    <xf numFmtId="0" fontId="52" fillId="0" borderId="13" xfId="0" applyFont="1" applyBorder="1" applyAlignment="1">
      <alignment horizontal="center" vertical="center" wrapText="1"/>
    </xf>
    <xf numFmtId="0" fontId="52" fillId="0" borderId="11" xfId="0" applyFont="1" applyBorder="1" applyAlignment="1">
      <alignment horizontal="center" vertical="center" wrapText="1"/>
    </xf>
    <xf numFmtId="0" fontId="1" fillId="0" borderId="13" xfId="0" applyFont="1" applyBorder="1" applyAlignment="1">
      <alignment horizontal="justify" vertical="center" wrapText="1"/>
    </xf>
    <xf numFmtId="0" fontId="33" fillId="0" borderId="13" xfId="31" applyFont="1" applyBorder="1" applyAlignment="1" applyProtection="1">
      <alignment horizontal="center" vertical="center" wrapText="1"/>
    </xf>
    <xf numFmtId="0" fontId="33" fillId="0" borderId="11" xfId="31" applyFont="1" applyBorder="1" applyAlignment="1" applyProtection="1">
      <alignment horizontal="center" vertical="center" wrapText="1"/>
    </xf>
    <xf numFmtId="0" fontId="1" fillId="0" borderId="10" xfId="31" applyFont="1" applyBorder="1" applyAlignment="1" applyProtection="1">
      <alignment horizontal="center" vertical="center" wrapText="1"/>
    </xf>
    <xf numFmtId="15" fontId="0" fillId="0" borderId="11" xfId="0" applyNumberFormat="1" applyBorder="1" applyAlignment="1">
      <alignment horizontal="center" vertical="center" wrapText="1"/>
    </xf>
    <xf numFmtId="15" fontId="35" fillId="0" borderId="13" xfId="0" applyNumberFormat="1" applyFont="1" applyBorder="1" applyAlignment="1">
      <alignment horizontal="center" vertical="center" wrapText="1"/>
    </xf>
    <xf numFmtId="0" fontId="0" fillId="0" borderId="12" xfId="0" applyNumberFormat="1" applyBorder="1" applyAlignment="1">
      <alignment horizontal="center" vertical="center" wrapText="1"/>
    </xf>
    <xf numFmtId="15" fontId="14" fillId="0" borderId="11" xfId="0" applyNumberFormat="1" applyFont="1" applyFill="1" applyBorder="1" applyAlignment="1">
      <alignment horizontal="center" vertical="center" wrapText="1"/>
    </xf>
    <xf numFmtId="0" fontId="14" fillId="0" borderId="13" xfId="31" applyFont="1" applyFill="1" applyBorder="1" applyAlignment="1" applyProtection="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wrapText="1"/>
    </xf>
    <xf numFmtId="0" fontId="14" fillId="0" borderId="10" xfId="0" applyFont="1" applyBorder="1" applyAlignment="1">
      <alignment horizontal="justify" vertical="center" wrapText="1"/>
    </xf>
    <xf numFmtId="0" fontId="0" fillId="0" borderId="10" xfId="0" applyBorder="1" applyAlignment="1">
      <alignment horizontal="justify" wrapText="1"/>
    </xf>
    <xf numFmtId="0" fontId="0" fillId="0" borderId="11" xfId="0" applyBorder="1" applyAlignment="1">
      <alignment horizontal="justify" vertical="center" wrapText="1"/>
    </xf>
    <xf numFmtId="0" fontId="14" fillId="21" borderId="10" xfId="0" applyFont="1" applyFill="1" applyBorder="1" applyAlignment="1">
      <alignment horizontal="center" vertical="center" wrapText="1"/>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35" fillId="0" borderId="13" xfId="0" applyFont="1" applyBorder="1" applyAlignment="1">
      <alignment horizontal="center" vertical="center" wrapText="1"/>
    </xf>
    <xf numFmtId="0" fontId="35" fillId="0" borderId="12" xfId="0" applyFont="1" applyBorder="1" applyAlignment="1">
      <alignment horizontal="center" vertical="center" wrapText="1"/>
    </xf>
    <xf numFmtId="0" fontId="0" fillId="0" borderId="13" xfId="0" applyBorder="1" applyAlignment="1">
      <alignment horizontal="justify" vertical="center" wrapText="1"/>
    </xf>
    <xf numFmtId="0" fontId="35" fillId="0" borderId="11" xfId="0" applyFont="1" applyBorder="1" applyAlignment="1">
      <alignment horizontal="center" vertical="center" wrapText="1"/>
    </xf>
    <xf numFmtId="0" fontId="0" fillId="0" borderId="18" xfId="0" applyBorder="1" applyAlignment="1">
      <alignment horizontal="justify" vertical="center" wrapText="1"/>
    </xf>
    <xf numFmtId="0" fontId="0" fillId="0" borderId="28" xfId="0" applyBorder="1" applyAlignment="1">
      <alignment horizontal="justify" vertical="center" wrapText="1"/>
    </xf>
    <xf numFmtId="0" fontId="0" fillId="0" borderId="19" xfId="0" applyBorder="1" applyAlignment="1">
      <alignment horizontal="justify" vertical="center" wrapText="1"/>
    </xf>
    <xf numFmtId="0" fontId="35" fillId="0" borderId="13" xfId="0" applyFont="1" applyBorder="1" applyAlignment="1">
      <alignment horizontal="justify" vertical="center" wrapText="1"/>
    </xf>
    <xf numFmtId="0" fontId="0" fillId="0" borderId="18" xfId="0" applyBorder="1" applyAlignment="1">
      <alignment horizontal="center" vertical="center" wrapText="1"/>
    </xf>
    <xf numFmtId="0" fontId="0" fillId="0" borderId="28" xfId="0" applyBorder="1" applyAlignment="1">
      <alignment horizontal="center" vertical="center" wrapText="1"/>
    </xf>
    <xf numFmtId="0" fontId="0" fillId="0" borderId="19" xfId="0" applyBorder="1" applyAlignment="1">
      <alignment horizontal="center" vertical="center" wrapText="1"/>
    </xf>
    <xf numFmtId="1" fontId="1" fillId="21" borderId="13" xfId="0" applyNumberFormat="1" applyFont="1" applyFill="1" applyBorder="1" applyAlignment="1">
      <alignment horizontal="center" vertical="center" wrapText="1"/>
    </xf>
    <xf numFmtId="0" fontId="14" fillId="0" borderId="18"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15" xfId="31" applyFont="1" applyBorder="1" applyAlignment="1" applyProtection="1">
      <alignment horizontal="center" vertical="center" wrapText="1"/>
    </xf>
    <xf numFmtId="0" fontId="14" fillId="0" borderId="17" xfId="31" applyFont="1" applyBorder="1" applyAlignment="1" applyProtection="1">
      <alignment horizontal="center" vertical="center" wrapText="1"/>
    </xf>
    <xf numFmtId="15" fontId="1" fillId="0" borderId="13" xfId="0" applyNumberFormat="1" applyFont="1" applyBorder="1" applyAlignment="1">
      <alignment horizontal="center" vertical="center"/>
    </xf>
    <xf numFmtId="15" fontId="1" fillId="0" borderId="11" xfId="0" applyNumberFormat="1" applyFont="1" applyBorder="1" applyAlignment="1">
      <alignment horizontal="center" vertical="center"/>
    </xf>
    <xf numFmtId="15" fontId="39" fillId="18" borderId="13" xfId="0" applyNumberFormat="1" applyFont="1" applyFill="1" applyBorder="1" applyAlignment="1">
      <alignment horizontal="center" vertical="center" wrapText="1"/>
    </xf>
    <xf numFmtId="0" fontId="35" fillId="0" borderId="10" xfId="0" applyFont="1" applyBorder="1" applyAlignment="1">
      <alignment horizontal="center" vertical="center" wrapText="1"/>
    </xf>
    <xf numFmtId="0" fontId="39" fillId="18" borderId="12" xfId="0" applyFont="1" applyFill="1" applyBorder="1" applyAlignment="1">
      <alignment horizontal="center" vertical="center" wrapText="1"/>
    </xf>
    <xf numFmtId="15" fontId="35" fillId="0" borderId="11" xfId="0" applyNumberFormat="1" applyFont="1" applyBorder="1" applyAlignment="1">
      <alignment horizontal="center" vertical="center" wrapText="1"/>
    </xf>
    <xf numFmtId="0" fontId="39" fillId="18" borderId="13" xfId="0" applyFont="1" applyFill="1" applyBorder="1" applyAlignment="1">
      <alignment horizontal="center" vertical="center" wrapText="1"/>
    </xf>
    <xf numFmtId="0" fontId="0" fillId="0" borderId="12" xfId="0" applyBorder="1" applyAlignment="1">
      <alignment horizontal="center" wrapText="1"/>
    </xf>
    <xf numFmtId="15" fontId="0" fillId="0" borderId="13" xfId="0" applyNumberFormat="1" applyFill="1" applyBorder="1" applyAlignment="1">
      <alignment horizontal="center" vertical="center" wrapText="1"/>
    </xf>
    <xf numFmtId="15" fontId="0" fillId="0" borderId="12" xfId="0" applyNumberFormat="1" applyFill="1" applyBorder="1" applyAlignment="1">
      <alignment horizontal="center" vertical="center" wrapText="1"/>
    </xf>
    <xf numFmtId="0" fontId="14" fillId="0" borderId="13" xfId="0" applyFont="1" applyBorder="1" applyAlignment="1">
      <alignment horizontal="center" vertical="distributed" wrapText="1"/>
    </xf>
    <xf numFmtId="0" fontId="0" fillId="0" borderId="12" xfId="0" applyBorder="1" applyAlignment="1">
      <alignment horizontal="center" vertical="distributed" wrapText="1"/>
    </xf>
    <xf numFmtId="0" fontId="0" fillId="0" borderId="13" xfId="0" applyBorder="1" applyAlignment="1">
      <alignment horizontal="center" wrapText="1"/>
    </xf>
    <xf numFmtId="0" fontId="14" fillId="18" borderId="13" xfId="0" applyFont="1" applyFill="1" applyBorder="1" applyAlignment="1">
      <alignment horizontal="center" vertical="center" wrapText="1"/>
    </xf>
    <xf numFmtId="0" fontId="14" fillId="18" borderId="12" xfId="0" applyFont="1" applyFill="1" applyBorder="1" applyAlignment="1">
      <alignment horizontal="center" vertical="center" wrapText="1"/>
    </xf>
    <xf numFmtId="0" fontId="1" fillId="18" borderId="13" xfId="0" applyFont="1" applyFill="1" applyBorder="1" applyAlignment="1">
      <alignment horizontal="center" vertical="center" wrapText="1"/>
    </xf>
    <xf numFmtId="0" fontId="14" fillId="0" borderId="13" xfId="0" applyFont="1" applyBorder="1" applyAlignment="1">
      <alignment horizontal="center" vertical="distributed"/>
    </xf>
    <xf numFmtId="0" fontId="0" fillId="0" borderId="12" xfId="0" applyBorder="1" applyAlignment="1">
      <alignment horizontal="center" vertical="distributed"/>
    </xf>
    <xf numFmtId="15" fontId="39" fillId="0" borderId="13" xfId="0" applyNumberFormat="1" applyFont="1" applyFill="1" applyBorder="1" applyAlignment="1">
      <alignment horizontal="center" vertical="center" wrapText="1"/>
    </xf>
    <xf numFmtId="0" fontId="14" fillId="0" borderId="13"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 fillId="18" borderId="13" xfId="0" applyFont="1" applyFill="1" applyBorder="1" applyAlignment="1">
      <alignment horizontal="center" vertical="distributed" wrapText="1"/>
    </xf>
    <xf numFmtId="0" fontId="14" fillId="18" borderId="12" xfId="0" applyFont="1" applyFill="1" applyBorder="1" applyAlignment="1">
      <alignment horizontal="center" vertical="distributed" wrapText="1"/>
    </xf>
    <xf numFmtId="0" fontId="39" fillId="18" borderId="10" xfId="0" applyFont="1" applyFill="1" applyBorder="1" applyAlignment="1">
      <alignment horizontal="center" vertical="center" wrapText="1"/>
    </xf>
    <xf numFmtId="0" fontId="14" fillId="21" borderId="13" xfId="0" applyFont="1" applyFill="1" applyBorder="1" applyAlignment="1">
      <alignment horizontal="center" vertical="distributed"/>
    </xf>
    <xf numFmtId="0" fontId="14" fillId="21" borderId="11" xfId="0" applyFont="1" applyFill="1" applyBorder="1" applyAlignment="1">
      <alignment horizontal="center" vertical="distributed"/>
    </xf>
    <xf numFmtId="0" fontId="14" fillId="21" borderId="12" xfId="0" applyFont="1" applyFill="1" applyBorder="1" applyAlignment="1">
      <alignment horizontal="center" vertical="distributed"/>
    </xf>
    <xf numFmtId="0" fontId="43" fillId="21" borderId="13" xfId="0" applyFont="1" applyFill="1" applyBorder="1" applyAlignment="1">
      <alignment horizontal="center" vertical="center" wrapText="1"/>
    </xf>
    <xf numFmtId="0" fontId="43" fillId="21" borderId="12" xfId="0" applyFont="1" applyFill="1" applyBorder="1" applyAlignment="1">
      <alignment horizontal="center" vertical="center" wrapText="1"/>
    </xf>
    <xf numFmtId="0" fontId="45" fillId="19" borderId="20" xfId="0" applyFont="1" applyFill="1" applyBorder="1" applyAlignment="1">
      <alignment horizontal="center" vertical="center" wrapText="1" shrinkToFit="1" readingOrder="1"/>
    </xf>
    <xf numFmtId="0" fontId="45" fillId="19" borderId="10" xfId="0" applyFont="1" applyFill="1" applyBorder="1" applyAlignment="1">
      <alignment horizontal="center" vertical="center" wrapText="1" shrinkToFit="1" readingOrder="1"/>
    </xf>
    <xf numFmtId="0" fontId="45" fillId="19" borderId="24" xfId="0" applyFont="1" applyFill="1" applyBorder="1" applyAlignment="1">
      <alignment horizontal="center" vertical="center" wrapText="1" shrinkToFit="1" readingOrder="1"/>
    </xf>
    <xf numFmtId="0" fontId="45" fillId="19" borderId="20" xfId="0" applyFont="1" applyFill="1" applyBorder="1" applyAlignment="1">
      <alignment horizontal="center" vertical="center" wrapText="1"/>
    </xf>
    <xf numFmtId="0" fontId="45" fillId="19" borderId="10" xfId="0" applyFont="1" applyFill="1" applyBorder="1" applyAlignment="1">
      <alignment horizontal="center" vertical="center" wrapText="1"/>
    </xf>
    <xf numFmtId="0" fontId="45" fillId="19" borderId="24" xfId="0" applyFont="1" applyFill="1" applyBorder="1" applyAlignment="1">
      <alignment horizontal="center" vertical="center" wrapText="1"/>
    </xf>
    <xf numFmtId="0" fontId="14" fillId="18" borderId="13" xfId="31" applyFont="1" applyFill="1" applyBorder="1" applyAlignment="1" applyProtection="1">
      <alignment horizontal="center" vertical="center" wrapText="1"/>
    </xf>
    <xf numFmtId="0" fontId="14" fillId="18" borderId="11" xfId="31" applyFont="1" applyFill="1" applyBorder="1" applyAlignment="1" applyProtection="1">
      <alignment horizontal="center" vertical="center" wrapText="1"/>
    </xf>
    <xf numFmtId="0" fontId="14" fillId="18" borderId="12" xfId="31" applyFont="1" applyFill="1" applyBorder="1" applyAlignment="1" applyProtection="1">
      <alignment horizontal="center" vertical="center" wrapText="1"/>
    </xf>
    <xf numFmtId="0" fontId="34" fillId="19" borderId="26" xfId="0" applyFont="1" applyFill="1" applyBorder="1" applyAlignment="1">
      <alignment horizontal="center" vertical="center" wrapText="1"/>
    </xf>
    <xf numFmtId="0" fontId="34" fillId="19" borderId="11" xfId="0" applyFont="1" applyFill="1" applyBorder="1" applyAlignment="1">
      <alignment horizontal="center" vertical="center" wrapText="1"/>
    </xf>
    <xf numFmtId="0" fontId="34" fillId="19" borderId="27" xfId="0" applyFont="1" applyFill="1" applyBorder="1" applyAlignment="1">
      <alignment horizontal="center" vertical="center" wrapText="1"/>
    </xf>
    <xf numFmtId="0" fontId="45" fillId="20" borderId="10" xfId="0" applyFont="1" applyFill="1" applyBorder="1" applyAlignment="1">
      <alignment horizontal="center" vertical="center" wrapText="1"/>
    </xf>
    <xf numFmtId="0" fontId="45" fillId="20" borderId="24" xfId="0" applyFont="1" applyFill="1" applyBorder="1" applyAlignment="1">
      <alignment horizontal="center" vertical="center" wrapText="1"/>
    </xf>
    <xf numFmtId="0" fontId="39" fillId="18" borderId="11" xfId="0" applyFont="1" applyFill="1" applyBorder="1" applyAlignment="1">
      <alignment horizontal="center" vertical="center"/>
    </xf>
    <xf numFmtId="0" fontId="39" fillId="18" borderId="12" xfId="0" applyFont="1" applyFill="1" applyBorder="1" applyAlignment="1">
      <alignment horizontal="center" vertical="center"/>
    </xf>
    <xf numFmtId="0" fontId="39" fillId="21" borderId="13" xfId="0" applyFont="1" applyFill="1" applyBorder="1" applyAlignment="1">
      <alignment horizontal="center" vertical="center"/>
    </xf>
    <xf numFmtId="0" fontId="39" fillId="21" borderId="11" xfId="0" applyFont="1" applyFill="1" applyBorder="1" applyAlignment="1">
      <alignment horizontal="center" vertical="center"/>
    </xf>
    <xf numFmtId="0" fontId="39" fillId="21" borderId="12" xfId="0" applyFont="1" applyFill="1" applyBorder="1" applyAlignment="1">
      <alignment horizontal="center" vertical="center"/>
    </xf>
    <xf numFmtId="0" fontId="45" fillId="20" borderId="13" xfId="0" applyFont="1" applyFill="1" applyBorder="1" applyAlignment="1">
      <alignment horizontal="center" vertical="distributed" wrapText="1"/>
    </xf>
    <xf numFmtId="0" fontId="45" fillId="20" borderId="27" xfId="0" applyFont="1" applyFill="1" applyBorder="1" applyAlignment="1">
      <alignment horizontal="center" vertical="distributed" wrapText="1"/>
    </xf>
    <xf numFmtId="0" fontId="45" fillId="20" borderId="13" xfId="0" applyFont="1" applyFill="1" applyBorder="1" applyAlignment="1">
      <alignment horizontal="center" vertical="center" wrapText="1"/>
    </xf>
    <xf numFmtId="0" fontId="45" fillId="20" borderId="27" xfId="0" applyFont="1" applyFill="1" applyBorder="1" applyAlignment="1">
      <alignment horizontal="center" vertical="center" wrapText="1"/>
    </xf>
    <xf numFmtId="0" fontId="34" fillId="19" borderId="29" xfId="0" applyFont="1" applyFill="1" applyBorder="1" applyAlignment="1">
      <alignment horizontal="center" vertical="center" wrapText="1"/>
    </xf>
    <xf numFmtId="0" fontId="34" fillId="19" borderId="30" xfId="0" applyFont="1" applyFill="1" applyBorder="1" applyAlignment="1">
      <alignment horizontal="center" vertical="center" wrapText="1"/>
    </xf>
    <xf numFmtId="0" fontId="34" fillId="19" borderId="31" xfId="0" applyFont="1" applyFill="1" applyBorder="1" applyAlignment="1">
      <alignment horizontal="center" vertical="center" wrapText="1"/>
    </xf>
    <xf numFmtId="0" fontId="45" fillId="20" borderId="20" xfId="0" applyFont="1" applyFill="1" applyBorder="1" applyAlignment="1">
      <alignment horizontal="center" vertical="center" wrapText="1"/>
    </xf>
    <xf numFmtId="0" fontId="0" fillId="0" borderId="13" xfId="0" applyBorder="1" applyAlignment="1">
      <alignment horizontal="center" vertical="distributed" wrapText="1"/>
    </xf>
    <xf numFmtId="0" fontId="0" fillId="0" borderId="11" xfId="0" applyBorder="1" applyAlignment="1">
      <alignment horizontal="center" wrapText="1"/>
    </xf>
    <xf numFmtId="0" fontId="1" fillId="0" borderId="13" xfId="0" applyFont="1" applyBorder="1" applyAlignment="1">
      <alignment horizontal="center" vertical="distributed" wrapText="1"/>
    </xf>
    <xf numFmtId="15" fontId="14" fillId="0" borderId="13" xfId="0" applyNumberFormat="1" applyFont="1" applyBorder="1" applyAlignment="1">
      <alignment horizontal="center" vertical="center"/>
    </xf>
    <xf numFmtId="0" fontId="0" fillId="18" borderId="10" xfId="0" applyFill="1" applyBorder="1" applyAlignment="1">
      <alignment horizontal="center" vertical="center"/>
    </xf>
    <xf numFmtId="0" fontId="46" fillId="19" borderId="20" xfId="0" applyFont="1" applyFill="1" applyBorder="1" applyAlignment="1">
      <alignment horizontal="center" vertical="center" wrapText="1"/>
    </xf>
    <xf numFmtId="0" fontId="31" fillId="19" borderId="22" xfId="0" applyFont="1" applyFill="1" applyBorder="1" applyAlignment="1">
      <alignment horizontal="center" vertical="center" wrapText="1"/>
    </xf>
    <xf numFmtId="0" fontId="26" fillId="0" borderId="13"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33" fillId="20" borderId="20" xfId="0" applyFont="1" applyFill="1" applyBorder="1" applyAlignment="1">
      <alignment horizontal="center" vertical="center"/>
    </xf>
    <xf numFmtId="0" fontId="14" fillId="19" borderId="20" xfId="0" applyFont="1" applyFill="1" applyBorder="1" applyAlignment="1"/>
    <xf numFmtId="0" fontId="31" fillId="19" borderId="10" xfId="0" applyFont="1" applyFill="1" applyBorder="1" applyAlignment="1">
      <alignment horizontal="center" vertical="center" wrapText="1"/>
    </xf>
    <xf numFmtId="0" fontId="31" fillId="19" borderId="24" xfId="0" applyFont="1" applyFill="1" applyBorder="1" applyAlignment="1">
      <alignment horizontal="center" vertical="center" wrapText="1"/>
    </xf>
    <xf numFmtId="15" fontId="39" fillId="18" borderId="12" xfId="0" applyNumberFormat="1" applyFont="1" applyFill="1" applyBorder="1" applyAlignment="1">
      <alignment horizontal="center" vertical="center" wrapText="1"/>
    </xf>
    <xf numFmtId="15" fontId="39" fillId="18" borderId="13" xfId="0" applyNumberFormat="1" applyFont="1" applyFill="1" applyBorder="1" applyAlignment="1">
      <alignment horizontal="center" vertical="center"/>
    </xf>
    <xf numFmtId="15" fontId="39" fillId="0" borderId="13" xfId="0" applyNumberFormat="1" applyFont="1" applyFill="1" applyBorder="1" applyAlignment="1">
      <alignment horizontal="center" vertical="center"/>
    </xf>
    <xf numFmtId="0" fontId="39" fillId="0" borderId="11" xfId="0" applyFont="1" applyFill="1" applyBorder="1" applyAlignment="1">
      <alignment horizontal="center" vertical="center"/>
    </xf>
    <xf numFmtId="0" fontId="39" fillId="0" borderId="12" xfId="0" applyFont="1" applyFill="1" applyBorder="1" applyAlignment="1">
      <alignment horizontal="center" vertical="center"/>
    </xf>
    <xf numFmtId="0" fontId="31" fillId="19" borderId="23" xfId="0" applyFont="1" applyFill="1" applyBorder="1" applyAlignment="1">
      <alignment horizontal="center" vertical="center" wrapText="1"/>
    </xf>
    <xf numFmtId="0" fontId="31" fillId="19" borderId="25" xfId="0" applyFont="1" applyFill="1" applyBorder="1" applyAlignment="1">
      <alignment horizontal="center" vertical="center" wrapText="1"/>
    </xf>
    <xf numFmtId="0" fontId="39" fillId="18" borderId="11" xfId="0" applyFont="1" applyFill="1" applyBorder="1" applyAlignment="1">
      <alignment horizontal="center" vertical="center" wrapText="1"/>
    </xf>
    <xf numFmtId="0" fontId="24" fillId="0" borderId="13"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46" fillId="19" borderId="26" xfId="0" applyFont="1" applyFill="1" applyBorder="1" applyAlignment="1">
      <alignment horizontal="center" vertical="center"/>
    </xf>
    <xf numFmtId="0" fontId="46" fillId="19" borderId="11" xfId="0" applyFont="1" applyFill="1" applyBorder="1" applyAlignment="1">
      <alignment horizontal="center" vertical="center"/>
    </xf>
    <xf numFmtId="0" fontId="46" fillId="19" borderId="27" xfId="0" applyFont="1" applyFill="1" applyBorder="1" applyAlignment="1">
      <alignment horizontal="center" vertical="center"/>
    </xf>
    <xf numFmtId="0" fontId="23" fillId="19" borderId="10" xfId="0" applyFont="1" applyFill="1" applyBorder="1" applyAlignment="1">
      <alignment horizontal="center" vertical="center"/>
    </xf>
    <xf numFmtId="0" fontId="23" fillId="19" borderId="24" xfId="0" applyFont="1" applyFill="1" applyBorder="1" applyAlignment="1">
      <alignment horizontal="center" vertical="center"/>
    </xf>
    <xf numFmtId="0" fontId="45" fillId="19" borderId="26" xfId="0" applyFont="1" applyFill="1" applyBorder="1" applyAlignment="1">
      <alignment horizontal="center" vertical="center" wrapText="1"/>
    </xf>
    <xf numFmtId="0" fontId="45" fillId="19" borderId="11" xfId="0" applyFont="1" applyFill="1" applyBorder="1" applyAlignment="1">
      <alignment horizontal="center" vertical="center" wrapText="1"/>
    </xf>
    <xf numFmtId="0" fontId="45" fillId="19" borderId="27" xfId="0" applyFont="1" applyFill="1" applyBorder="1" applyAlignment="1">
      <alignment horizontal="center" vertical="center" wrapText="1"/>
    </xf>
    <xf numFmtId="0" fontId="23" fillId="19" borderId="10" xfId="0" applyFont="1" applyFill="1" applyBorder="1" applyAlignment="1">
      <alignment horizontal="center" vertical="center" wrapText="1"/>
    </xf>
    <xf numFmtId="0" fontId="23" fillId="19" borderId="24" xfId="0" applyFont="1" applyFill="1" applyBorder="1" applyAlignment="1">
      <alignment horizontal="center" vertical="center" wrapText="1"/>
    </xf>
    <xf numFmtId="15" fontId="14" fillId="0" borderId="11" xfId="0" applyNumberFormat="1" applyFont="1" applyBorder="1" applyAlignment="1">
      <alignment horizontal="center" vertical="center"/>
    </xf>
    <xf numFmtId="15" fontId="14" fillId="0" borderId="12" xfId="0" applyNumberFormat="1" applyFont="1" applyBorder="1" applyAlignment="1">
      <alignment horizontal="center" vertical="center"/>
    </xf>
    <xf numFmtId="0" fontId="38" fillId="18" borderId="12" xfId="0" applyFont="1" applyFill="1" applyBorder="1" applyAlignment="1">
      <alignment horizontal="center" vertical="center" wrapText="1"/>
    </xf>
    <xf numFmtId="0" fontId="44" fillId="18" borderId="12" xfId="0" applyFont="1" applyFill="1" applyBorder="1" applyAlignment="1">
      <alignment horizontal="center" vertical="center" wrapText="1"/>
    </xf>
    <xf numFmtId="0" fontId="56" fillId="0" borderId="0" xfId="0" applyFont="1" applyFill="1" applyAlignment="1">
      <alignment horizontal="center" wrapText="1"/>
    </xf>
    <xf numFmtId="0" fontId="57" fillId="0" borderId="0" xfId="0" applyFont="1" applyAlignment="1">
      <alignment wrapText="1"/>
    </xf>
    <xf numFmtId="0" fontId="53" fillId="0" borderId="0" xfId="0" applyFont="1" applyFill="1" applyAlignment="1">
      <alignment horizontal="center" wrapText="1"/>
    </xf>
    <xf numFmtId="0" fontId="36" fillId="0" borderId="0" xfId="0" applyFont="1" applyAlignment="1">
      <alignment wrapText="1"/>
    </xf>
    <xf numFmtId="0" fontId="54" fillId="0" borderId="0" xfId="0" applyFont="1" applyFill="1" applyBorder="1" applyAlignment="1">
      <alignment horizontal="center" wrapText="1"/>
    </xf>
    <xf numFmtId="0" fontId="55" fillId="0" borderId="0" xfId="0" applyFont="1" applyBorder="1" applyAlignment="1">
      <alignment wrapText="1"/>
    </xf>
    <xf numFmtId="0" fontId="30" fillId="0" borderId="0" xfId="0" applyNumberFormat="1" applyFont="1" applyFill="1" applyBorder="1" applyAlignment="1">
      <alignment horizontal="center" vertical="center" wrapText="1"/>
    </xf>
    <xf numFmtId="0" fontId="31" fillId="0" borderId="0" xfId="0" applyFont="1" applyFill="1" applyBorder="1" applyAlignment="1">
      <alignment wrapText="1"/>
    </xf>
    <xf numFmtId="0" fontId="0" fillId="0" borderId="0" xfId="0" applyBorder="1" applyAlignment="1">
      <alignment wrapText="1"/>
    </xf>
    <xf numFmtId="15" fontId="0" fillId="0" borderId="12" xfId="0" applyNumberFormat="1" applyBorder="1" applyAlignment="1">
      <alignment horizontal="center" vertical="center" wrapText="1"/>
    </xf>
    <xf numFmtId="0" fontId="14" fillId="0" borderId="19" xfId="0" applyFont="1" applyBorder="1" applyAlignment="1">
      <alignment horizontal="center" vertical="center" wrapText="1"/>
    </xf>
    <xf numFmtId="15" fontId="0" fillId="0" borderId="11" xfId="0" applyNumberFormat="1" applyFill="1" applyBorder="1" applyAlignment="1">
      <alignment horizontal="center" vertical="center" wrapText="1"/>
    </xf>
    <xf numFmtId="15" fontId="35" fillId="0" borderId="11" xfId="0" applyNumberFormat="1" applyFont="1" applyFill="1" applyBorder="1" applyAlignment="1">
      <alignment horizontal="center" vertical="center" wrapText="1"/>
    </xf>
    <xf numFmtId="0" fontId="35" fillId="21" borderId="11" xfId="0" applyFont="1" applyFill="1" applyBorder="1" applyAlignment="1">
      <alignment horizontal="center" vertical="center" wrapText="1"/>
    </xf>
    <xf numFmtId="0" fontId="1" fillId="0" borderId="11" xfId="0" applyFont="1" applyBorder="1" applyAlignment="1">
      <alignment horizontal="justify" vertical="center" wrapText="1"/>
    </xf>
    <xf numFmtId="0" fontId="0" fillId="0" borderId="11" xfId="0" applyBorder="1" applyAlignment="1">
      <alignment wrapText="1"/>
    </xf>
    <xf numFmtId="0" fontId="0" fillId="0" borderId="12" xfId="0" applyBorder="1" applyAlignment="1">
      <alignment wrapText="1"/>
    </xf>
    <xf numFmtId="0" fontId="43" fillId="0" borderId="13" xfId="0" applyFont="1" applyBorder="1" applyAlignment="1">
      <alignment horizontal="center" vertical="center" wrapText="1"/>
    </xf>
    <xf numFmtId="0" fontId="43" fillId="0" borderId="12" xfId="0" applyFont="1" applyBorder="1" applyAlignment="1">
      <alignment horizontal="center" vertical="center" wrapText="1"/>
    </xf>
    <xf numFmtId="0" fontId="0" fillId="0" borderId="0" xfId="0" applyFill="1" applyAlignment="1">
      <alignment horizontal="center" vertical="center"/>
    </xf>
    <xf numFmtId="0" fontId="0" fillId="0" borderId="14" xfId="0"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15" fontId="1" fillId="0" borderId="12" xfId="0" applyNumberFormat="1" applyFont="1" applyBorder="1" applyAlignment="1">
      <alignment horizontal="center" vertical="center"/>
    </xf>
    <xf numFmtId="0" fontId="1" fillId="0" borderId="12" xfId="0" applyFont="1" applyBorder="1" applyAlignment="1">
      <alignment horizontal="justify" vertical="center" wrapText="1"/>
    </xf>
    <xf numFmtId="1" fontId="1" fillId="21" borderId="12" xfId="0" applyNumberFormat="1" applyFont="1" applyFill="1" applyBorder="1" applyAlignment="1">
      <alignment horizontal="center" vertical="center" wrapText="1"/>
    </xf>
    <xf numFmtId="1" fontId="0" fillId="21" borderId="11" xfId="0" applyNumberFormat="1" applyFill="1" applyBorder="1" applyAlignment="1">
      <alignment horizontal="center" vertical="center" wrapText="1"/>
    </xf>
    <xf numFmtId="1" fontId="1" fillId="21" borderId="10" xfId="0" applyNumberFormat="1" applyFont="1" applyFill="1" applyBorder="1" applyAlignment="1">
      <alignment horizontal="center" vertical="center" wrapText="1"/>
    </xf>
    <xf numFmtId="1" fontId="0" fillId="21" borderId="10" xfId="0" applyNumberFormat="1" applyFill="1" applyBorder="1" applyAlignment="1">
      <alignment horizontal="center" vertical="center" wrapText="1"/>
    </xf>
    <xf numFmtId="1" fontId="14" fillId="21" borderId="12" xfId="0" applyNumberFormat="1" applyFont="1" applyFill="1" applyBorder="1" applyAlignment="1">
      <alignment horizontal="center" vertical="center" wrapText="1"/>
    </xf>
    <xf numFmtId="1" fontId="0" fillId="21" borderId="10" xfId="0" applyNumberFormat="1" applyFill="1" applyBorder="1" applyAlignment="1">
      <alignment wrapText="1"/>
    </xf>
    <xf numFmtId="1" fontId="0" fillId="21" borderId="12" xfId="0" applyNumberFormat="1" applyFill="1" applyBorder="1" applyAlignment="1">
      <alignment horizontal="center" vertical="center" wrapText="1"/>
    </xf>
    <xf numFmtId="0" fontId="39" fillId="21" borderId="13" xfId="0" applyFont="1" applyFill="1" applyBorder="1" applyAlignment="1">
      <alignment horizontal="center" vertical="center" wrapText="1"/>
    </xf>
    <xf numFmtId="0" fontId="0" fillId="21" borderId="11" xfId="0" applyFill="1" applyBorder="1" applyAlignment="1">
      <alignment horizontal="center" vertical="center"/>
    </xf>
    <xf numFmtId="0" fontId="39" fillId="21" borderId="12" xfId="0" applyFont="1" applyFill="1" applyBorder="1" applyAlignment="1">
      <alignment horizontal="center" vertical="center" wrapText="1"/>
    </xf>
    <xf numFmtId="0" fontId="1" fillId="21" borderId="13" xfId="0" applyFont="1" applyFill="1" applyBorder="1" applyAlignment="1">
      <alignment horizontal="center" vertical="center"/>
    </xf>
    <xf numFmtId="0" fontId="14" fillId="21" borderId="12" xfId="0" applyFont="1" applyFill="1" applyBorder="1" applyAlignment="1">
      <alignment horizontal="center" vertical="center"/>
    </xf>
    <xf numFmtId="1" fontId="1" fillId="21" borderId="11" xfId="0" applyNumberFormat="1" applyFont="1" applyFill="1" applyBorder="1" applyAlignment="1">
      <alignment horizontal="center" vertical="center" wrapText="1"/>
    </xf>
    <xf numFmtId="0" fontId="14" fillId="21" borderId="11" xfId="0" applyFont="1" applyFill="1" applyBorder="1" applyAlignment="1">
      <alignment horizontal="center" vertical="center"/>
    </xf>
    <xf numFmtId="0" fontId="0" fillId="21" borderId="13" xfId="0" applyFill="1" applyBorder="1" applyAlignment="1">
      <alignment horizontal="center" vertical="center" wrapText="1"/>
    </xf>
    <xf numFmtId="1" fontId="14" fillId="21" borderId="13" xfId="0" applyNumberFormat="1" applyFont="1" applyFill="1" applyBorder="1" applyAlignment="1">
      <alignment horizontal="center" vertical="center" wrapText="1"/>
    </xf>
    <xf numFmtId="1" fontId="0" fillId="21" borderId="15" xfId="0" applyNumberFormat="1" applyFill="1" applyBorder="1" applyAlignment="1">
      <alignment horizontal="center" vertical="center" wrapText="1"/>
    </xf>
    <xf numFmtId="1" fontId="0" fillId="21" borderId="16" xfId="0" applyNumberFormat="1" applyFill="1" applyBorder="1" applyAlignment="1">
      <alignment horizontal="center" vertical="center" wrapText="1"/>
    </xf>
    <xf numFmtId="1" fontId="0" fillId="21" borderId="17" xfId="0" applyNumberFormat="1" applyFill="1" applyBorder="1" applyAlignment="1">
      <alignment horizontal="center" vertical="center" wrapText="1"/>
    </xf>
    <xf numFmtId="1" fontId="14" fillId="21" borderId="11" xfId="0" applyNumberFormat="1" applyFont="1" applyFill="1" applyBorder="1" applyAlignment="1">
      <alignment horizontal="center" vertical="center" wrapText="1"/>
    </xf>
    <xf numFmtId="1" fontId="35" fillId="21" borderId="13" xfId="0" applyNumberFormat="1" applyFont="1" applyFill="1" applyBorder="1" applyAlignment="1">
      <alignment horizontal="center" vertical="center" wrapText="1"/>
    </xf>
    <xf numFmtId="1" fontId="35" fillId="21" borderId="11" xfId="0" applyNumberFormat="1" applyFont="1" applyFill="1" applyBorder="1" applyAlignment="1">
      <alignment horizontal="center" vertical="center" wrapText="1"/>
    </xf>
    <xf numFmtId="0" fontId="0" fillId="0" borderId="10" xfId="0" applyBorder="1" applyAlignment="1">
      <alignment horizontal="justify" vertical="center" wrapText="1"/>
    </xf>
    <xf numFmtId="1" fontId="14" fillId="21" borderId="10" xfId="0" applyNumberFormat="1" applyFont="1" applyFill="1" applyBorder="1" applyAlignment="1">
      <alignment horizontal="center" vertical="center" wrapText="1"/>
    </xf>
    <xf numFmtId="1" fontId="35" fillId="21" borderId="10" xfId="0" applyNumberFormat="1" applyFont="1" applyFill="1" applyBorder="1" applyAlignment="1">
      <alignment horizontal="center" vertical="center" wrapText="1"/>
    </xf>
    <xf numFmtId="1" fontId="0" fillId="21" borderId="13" xfId="0" applyNumberFormat="1" applyFill="1" applyBorder="1" applyAlignment="1">
      <alignment wrapText="1"/>
    </xf>
    <xf numFmtId="15" fontId="39" fillId="0" borderId="11" xfId="0" applyNumberFormat="1" applyFont="1" applyFill="1" applyBorder="1" applyAlignment="1">
      <alignment horizontal="center" vertical="center"/>
    </xf>
    <xf numFmtId="15" fontId="39" fillId="0" borderId="12" xfId="0" applyNumberFormat="1" applyFont="1" applyFill="1" applyBorder="1" applyAlignment="1">
      <alignment horizontal="center" vertical="center"/>
    </xf>
  </cellXfs>
  <cellStyles count="5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Hipervínculo 2" xfId="32" xr:uid="{00000000-0005-0000-0000-00001F000000}"/>
    <cellStyle name="Hipervínculo 3" xfId="33" xr:uid="{00000000-0005-0000-0000-000020000000}"/>
    <cellStyle name="Incorrecto" xfId="34" builtinId="27" customBuiltin="1"/>
    <cellStyle name="Moneda" xfId="35" builtinId="4"/>
    <cellStyle name="Neutral" xfId="36" builtinId="28" customBuiltin="1"/>
    <cellStyle name="Normal" xfId="0" builtinId="0"/>
    <cellStyle name="Normal 2" xfId="37" xr:uid="{00000000-0005-0000-0000-000025000000}"/>
    <cellStyle name="Normal 2 2" xfId="38" xr:uid="{00000000-0005-0000-0000-000026000000}"/>
    <cellStyle name="Normal 2 2 2" xfId="39" xr:uid="{00000000-0005-0000-0000-000027000000}"/>
    <cellStyle name="Normal 3" xfId="40" xr:uid="{00000000-0005-0000-0000-000028000000}"/>
    <cellStyle name="Normal 4" xfId="41" xr:uid="{00000000-0005-0000-0000-000029000000}"/>
    <cellStyle name="Notas" xfId="42" builtinId="10" customBuiltin="1"/>
    <cellStyle name="Porcentual 2" xfId="43" xr:uid="{00000000-0005-0000-0000-00002B00000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k.sanchez.c@gruposur.com" TargetMode="External"/><Relationship Id="rId21" Type="http://schemas.openxmlformats.org/officeDocument/2006/relationships/hyperlink" Target="mailto:apinto@rimansa.com" TargetMode="External"/><Relationship Id="rId42" Type="http://schemas.openxmlformats.org/officeDocument/2006/relationships/hyperlink" Target="mailto:rfernandez@fumigadoraalto.com" TargetMode="External"/><Relationship Id="rId47" Type="http://schemas.openxmlformats.org/officeDocument/2006/relationships/hyperlink" Target="mailto:pabimuni@hotmail.com" TargetMode="External"/><Relationship Id="rId63" Type="http://schemas.openxmlformats.org/officeDocument/2006/relationships/hyperlink" Target="mailto:erick.jh18@gmail.com" TargetMode="External"/><Relationship Id="rId68" Type="http://schemas.openxmlformats.org/officeDocument/2006/relationships/hyperlink" Target="mailto:hannia020@hotmail.com" TargetMode="External"/><Relationship Id="rId16" Type="http://schemas.openxmlformats.org/officeDocument/2006/relationships/hyperlink" Target="mailto:gfaeth@geepglobal.com" TargetMode="External"/><Relationship Id="rId11" Type="http://schemas.openxmlformats.org/officeDocument/2006/relationships/hyperlink" Target="mailto:modolux@yahoo.es" TargetMode="External"/><Relationship Id="rId24" Type="http://schemas.openxmlformats.org/officeDocument/2006/relationships/hyperlink" Target="mailto:aaraya@tecnoambientecr.com" TargetMode="External"/><Relationship Id="rId32" Type="http://schemas.openxmlformats.org/officeDocument/2006/relationships/hyperlink" Target="mailto:trec.recicla@gmail.com" TargetMode="External"/><Relationship Id="rId37" Type="http://schemas.openxmlformats.org/officeDocument/2006/relationships/hyperlink" Target="mailto:kcrhristofileas@provimarcr.com" TargetMode="External"/><Relationship Id="rId40" Type="http://schemas.openxmlformats.org/officeDocument/2006/relationships/hyperlink" Target="mailto:omagon@gmail.com" TargetMode="External"/><Relationship Id="rId45" Type="http://schemas.openxmlformats.org/officeDocument/2006/relationships/hyperlink" Target="mailto:ksalas@grupoecologicorg.com" TargetMode="External"/><Relationship Id="rId53" Type="http://schemas.openxmlformats.org/officeDocument/2006/relationships/hyperlink" Target="mailto:centrorecima@hotmail.es" TargetMode="External"/><Relationship Id="rId58" Type="http://schemas.openxmlformats.org/officeDocument/2006/relationships/hyperlink" Target="mailto:sacosymas2014@hotmail.com" TargetMode="External"/><Relationship Id="rId66" Type="http://schemas.openxmlformats.org/officeDocument/2006/relationships/hyperlink" Target="mailto:nonospharma@hotmail.com" TargetMode="External"/><Relationship Id="rId74" Type="http://schemas.openxmlformats.org/officeDocument/2006/relationships/hyperlink" Target="mailto:notificaciones@ebicr.com" TargetMode="External"/><Relationship Id="rId79" Type="http://schemas.openxmlformats.org/officeDocument/2006/relationships/hyperlink" Target="mailto:mantenimiento@logixia.com" TargetMode="External"/><Relationship Id="rId5" Type="http://schemas.openxmlformats.org/officeDocument/2006/relationships/hyperlink" Target="mailto:elsanitariocr@gmail.c" TargetMode="External"/><Relationship Id="rId61" Type="http://schemas.openxmlformats.org/officeDocument/2006/relationships/hyperlink" Target="mailto:recicladora-forester@hotmail.com" TargetMode="External"/><Relationship Id="rId19" Type="http://schemas.openxmlformats.org/officeDocument/2006/relationships/hyperlink" Target="mailto:pbolanos@pbmetals.net" TargetMode="External"/><Relationship Id="rId14" Type="http://schemas.openxmlformats.org/officeDocument/2006/relationships/hyperlink" Target="mailto:gerardo.miranda@filco.com" TargetMode="External"/><Relationship Id="rId22" Type="http://schemas.openxmlformats.org/officeDocument/2006/relationships/hyperlink" Target="mailto:cormatco@ice.co.cr" TargetMode="External"/><Relationship Id="rId27" Type="http://schemas.openxmlformats.org/officeDocument/2006/relationships/hyperlink" Target="mailto:sludge@racsa.co.cr" TargetMode="External"/><Relationship Id="rId30" Type="http://schemas.openxmlformats.org/officeDocument/2006/relationships/hyperlink" Target="mailto:jmramirez@recyplast.cr" TargetMode="External"/><Relationship Id="rId35" Type="http://schemas.openxmlformats.org/officeDocument/2006/relationships/hyperlink" Target="mailto:afuentes@wppcontinental.com" TargetMode="External"/><Relationship Id="rId43" Type="http://schemas.openxmlformats.org/officeDocument/2006/relationships/hyperlink" Target="mailto:rfernandez@fumigadoraalto.com" TargetMode="External"/><Relationship Id="rId48" Type="http://schemas.openxmlformats.org/officeDocument/2006/relationships/hyperlink" Target="mailto:gpereira@fortechcr.com" TargetMode="External"/><Relationship Id="rId56" Type="http://schemas.openxmlformats.org/officeDocument/2006/relationships/hyperlink" Target="mailto:impulsadoras@ice.co.cr" TargetMode="External"/><Relationship Id="rId64" Type="http://schemas.openxmlformats.org/officeDocument/2006/relationships/hyperlink" Target="mailto:soliscsa@racsa.co.cr" TargetMode="External"/><Relationship Id="rId69" Type="http://schemas.openxmlformats.org/officeDocument/2006/relationships/hyperlink" Target="mailto:claugaan5@yahoo.com" TargetMode="External"/><Relationship Id="rId77" Type="http://schemas.openxmlformats.org/officeDocument/2006/relationships/hyperlink" Target="mailto:afuentes@wppcontinental.com" TargetMode="External"/><Relationship Id="rId8" Type="http://schemas.openxmlformats.org/officeDocument/2006/relationships/hyperlink" Target="mailto:gerenciamossa@hotmail.com" TargetMode="External"/><Relationship Id="rId51" Type="http://schemas.openxmlformats.org/officeDocument/2006/relationships/hyperlink" Target="mailto:juan@agrepforestal.com" TargetMode="External"/><Relationship Id="rId72" Type="http://schemas.openxmlformats.org/officeDocument/2006/relationships/hyperlink" Target="mailto:gchaves@tarimaeconomica.com" TargetMode="External"/><Relationship Id="rId80" Type="http://schemas.openxmlformats.org/officeDocument/2006/relationships/printerSettings" Target="../printerSettings/printerSettings1.bin"/><Relationship Id="rId3" Type="http://schemas.openxmlformats.org/officeDocument/2006/relationships/hyperlink" Target="mailto:vernyvasquez@Yahoo.es" TargetMode="External"/><Relationship Id="rId12" Type="http://schemas.openxmlformats.org/officeDocument/2006/relationships/hyperlink" Target="mailto:alvalle@racsa.co,cr" TargetMode="External"/><Relationship Id="rId17" Type="http://schemas.openxmlformats.org/officeDocument/2006/relationships/hyperlink" Target="mailto:info@tecambientecr.com" TargetMode="External"/><Relationship Id="rId25" Type="http://schemas.openxmlformats.org/officeDocument/2006/relationships/hyperlink" Target="mailto:aaraya@tecnoambientecr.com" TargetMode="External"/><Relationship Id="rId33" Type="http://schemas.openxmlformats.org/officeDocument/2006/relationships/hyperlink" Target="mailto:info@lacalmacr.com" TargetMode="External"/><Relationship Id="rId38" Type="http://schemas.openxmlformats.org/officeDocument/2006/relationships/hyperlink" Target="mailto:info@wilcornic" TargetMode="External"/><Relationship Id="rId46" Type="http://schemas.openxmlformats.org/officeDocument/2006/relationships/hyperlink" Target="mailto:cesarthames@hotmail.com" TargetMode="External"/><Relationship Id="rId59" Type="http://schemas.openxmlformats.org/officeDocument/2006/relationships/hyperlink" Target="mailto:dunnia-ov@hotmail.com" TargetMode="External"/><Relationship Id="rId67" Type="http://schemas.openxmlformats.org/officeDocument/2006/relationships/hyperlink" Target="mailto:avalenciano@reciclajevalenciano.com" TargetMode="External"/><Relationship Id="rId20" Type="http://schemas.openxmlformats.org/officeDocument/2006/relationships/hyperlink" Target="mailto:chandiatenas@hotmail.com" TargetMode="External"/><Relationship Id="rId41" Type="http://schemas.openxmlformats.org/officeDocument/2006/relationships/hyperlink" Target="mailto:reciclajedeenvases@gmail.com" TargetMode="External"/><Relationship Id="rId54" Type="http://schemas.openxmlformats.org/officeDocument/2006/relationships/hyperlink" Target="mailto:jmadrigal@rampakgreen.com" TargetMode="External"/><Relationship Id="rId62" Type="http://schemas.openxmlformats.org/officeDocument/2006/relationships/hyperlink" Target="mailto:contacto@ionicscr.com" TargetMode="External"/><Relationship Id="rId70" Type="http://schemas.openxmlformats.org/officeDocument/2006/relationships/hyperlink" Target="mailto:mcamposrecicla@gmail.com" TargetMode="External"/><Relationship Id="rId75" Type="http://schemas.openxmlformats.org/officeDocument/2006/relationships/hyperlink" Target="mailto:cumana@solucionesfloruma.com" TargetMode="External"/><Relationship Id="rId1" Type="http://schemas.openxmlformats.org/officeDocument/2006/relationships/hyperlink" Target="mailto:egarias03@hotmail.com" TargetMode="External"/><Relationship Id="rId6" Type="http://schemas.openxmlformats.org/officeDocument/2006/relationships/hyperlink" Target="mailto:biologiccr@yahoo.es" TargetMode="External"/><Relationship Id="rId15" Type="http://schemas.openxmlformats.org/officeDocument/2006/relationships/hyperlink" Target="mailto:jvcedral@gmail.com" TargetMode="External"/><Relationship Id="rId23" Type="http://schemas.openxmlformats.org/officeDocument/2006/relationships/hyperlink" Target="mailto:cgolenigris@gmail.com" TargetMode="External"/><Relationship Id="rId28" Type="http://schemas.openxmlformats.org/officeDocument/2006/relationships/hyperlink" Target="mailto:info@solirsa.com" TargetMode="External"/><Relationship Id="rId36" Type="http://schemas.openxmlformats.org/officeDocument/2006/relationships/hyperlink" Target="mailto:sanitariosancarleno@hotmail.com" TargetMode="External"/><Relationship Id="rId49" Type="http://schemas.openxmlformats.org/officeDocument/2006/relationships/hyperlink" Target="mailto:lauramonka@hotmail.com" TargetMode="External"/><Relationship Id="rId57" Type="http://schemas.openxmlformats.org/officeDocument/2006/relationships/hyperlink" Target="mailto:elbarrilito@costarricense" TargetMode="External"/><Relationship Id="rId10" Type="http://schemas.openxmlformats.org/officeDocument/2006/relationships/hyperlink" Target="mailto:amamb4@gmail.com" TargetMode="External"/><Relationship Id="rId31" Type="http://schemas.openxmlformats.org/officeDocument/2006/relationships/hyperlink" Target="mailto:recicladoracapri@hotmail.com" TargetMode="External"/><Relationship Id="rId44" Type="http://schemas.openxmlformats.org/officeDocument/2006/relationships/hyperlink" Target="mailto:gabrielapauth@yahoo.es" TargetMode="External"/><Relationship Id="rId52" Type="http://schemas.openxmlformats.org/officeDocument/2006/relationships/hyperlink" Target="mailto:cymapsa@ice.co.cr" TargetMode="External"/><Relationship Id="rId60" Type="http://schemas.openxmlformats.org/officeDocument/2006/relationships/hyperlink" Target="mailto:arsaso.aj@gmail.com" TargetMode="External"/><Relationship Id="rId65" Type="http://schemas.openxmlformats.org/officeDocument/2006/relationships/hyperlink" Target="mailto:reforestacionesvyb@yahoo.es" TargetMode="External"/><Relationship Id="rId73" Type="http://schemas.openxmlformats.org/officeDocument/2006/relationships/hyperlink" Target="mailto:modolux@yahoo.es" TargetMode="External"/><Relationship Id="rId78" Type="http://schemas.openxmlformats.org/officeDocument/2006/relationships/hyperlink" Target="mailto:operacionesaceitesdepalmares@hotmail.com" TargetMode="External"/><Relationship Id="rId4" Type="http://schemas.openxmlformats.org/officeDocument/2006/relationships/hyperlink" Target="mailto:acciondestaqueos@hotmail.com" TargetMode="External"/><Relationship Id="rId9" Type="http://schemas.openxmlformats.org/officeDocument/2006/relationships/hyperlink" Target="mailto:julieta.alvarez@arcelormittal.com" TargetMode="External"/><Relationship Id="rId13" Type="http://schemas.openxmlformats.org/officeDocument/2006/relationships/hyperlink" Target="mailto:mcruz@ecotradingcr.com" TargetMode="External"/><Relationship Id="rId18" Type="http://schemas.openxmlformats.org/officeDocument/2006/relationships/hyperlink" Target="mailto:info@tecambientecr.com" TargetMode="External"/><Relationship Id="rId39" Type="http://schemas.openxmlformats.org/officeDocument/2006/relationships/hyperlink" Target="mailto:mwong@madisa.cr" TargetMode="External"/><Relationship Id="rId34" Type="http://schemas.openxmlformats.org/officeDocument/2006/relationships/hyperlink" Target="mailto:acasesa@racsa.co.cr" TargetMode="External"/><Relationship Id="rId50" Type="http://schemas.openxmlformats.org/officeDocument/2006/relationships/hyperlink" Target="mailto:cormatco@ice.co.cr" TargetMode="External"/><Relationship Id="rId55" Type="http://schemas.openxmlformats.org/officeDocument/2006/relationships/hyperlink" Target="mailto:info@bosqueplastico.com" TargetMode="External"/><Relationship Id="rId76" Type="http://schemas.openxmlformats.org/officeDocument/2006/relationships/hyperlink" Target="mailto:victoremanuel633@gmail.com" TargetMode="External"/><Relationship Id="rId7" Type="http://schemas.openxmlformats.org/officeDocument/2006/relationships/hyperlink" Target="mailto:sanitico@hotmail.com" TargetMode="External"/><Relationship Id="rId71" Type="http://schemas.openxmlformats.org/officeDocument/2006/relationships/hyperlink" Target="mailto:reciclajesdeloccidente@gmail.com" TargetMode="External"/><Relationship Id="rId2" Type="http://schemas.openxmlformats.org/officeDocument/2006/relationships/hyperlink" Target="mailto:info@fumigadoraalto.com" TargetMode="External"/><Relationship Id="rId29" Type="http://schemas.openxmlformats.org/officeDocument/2006/relationships/hyperlink" Target="mailto:a.chinchilla@recresc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64"/>
  <sheetViews>
    <sheetView tabSelected="1" zoomScale="71" zoomScaleNormal="71" workbookViewId="0">
      <pane xSplit="2" ySplit="10" topLeftCell="C740" activePane="bottomRight" state="frozen"/>
      <selection pane="topRight" activeCell="C1" sqref="C1"/>
      <selection pane="bottomLeft" activeCell="A11" sqref="A11"/>
      <selection pane="bottomRight" activeCell="S8" sqref="S1:S1048576"/>
    </sheetView>
  </sheetViews>
  <sheetFormatPr baseColWidth="10" defaultRowHeight="12.75"/>
  <cols>
    <col min="1" max="1" width="28.42578125" style="326" customWidth="1"/>
    <col min="2" max="2" width="48.140625" style="326" customWidth="1"/>
    <col min="3" max="3" width="14.85546875" customWidth="1"/>
    <col min="4" max="4" width="16.85546875" customWidth="1"/>
    <col min="5" max="5" width="14.28515625" customWidth="1"/>
    <col min="6" max="6" width="17.5703125" style="39" customWidth="1"/>
    <col min="7" max="7" width="7.28515625" hidden="1" customWidth="1"/>
    <col min="8" max="8" width="5.85546875" hidden="1" customWidth="1"/>
    <col min="9" max="9" width="1.7109375" hidden="1" customWidth="1"/>
    <col min="10" max="10" width="18.7109375" customWidth="1"/>
    <col min="11" max="11" width="27.28515625" customWidth="1"/>
    <col min="12" max="12" width="17.42578125" style="326" customWidth="1"/>
    <col min="13" max="13" width="37.42578125" customWidth="1"/>
    <col min="14" max="14" width="30.140625" customWidth="1"/>
    <col min="15" max="15" width="17" customWidth="1"/>
    <col min="16" max="16" width="43.85546875" style="159" customWidth="1"/>
    <col min="17" max="17" width="32" customWidth="1"/>
    <col min="18" max="18" width="62.42578125" customWidth="1"/>
    <col min="19" max="19" width="69.7109375" hidden="1" customWidth="1"/>
    <col min="20" max="20" width="33.140625" customWidth="1"/>
    <col min="21" max="21" width="14.85546875" customWidth="1"/>
    <col min="22" max="22" width="16.42578125" customWidth="1"/>
    <col min="23" max="23" width="23.5703125" customWidth="1"/>
  </cols>
  <sheetData>
    <row r="1" spans="1:23" ht="18">
      <c r="A1"/>
      <c r="B1" s="1215" t="s">
        <v>10</v>
      </c>
      <c r="C1" s="1215"/>
      <c r="D1" s="1215"/>
      <c r="E1" s="1215"/>
      <c r="F1" s="1215"/>
      <c r="G1" s="1215"/>
      <c r="H1" s="1215"/>
      <c r="I1" s="1215"/>
      <c r="J1" s="1215"/>
      <c r="K1" s="1215"/>
      <c r="L1" s="1215"/>
      <c r="M1" s="1215"/>
      <c r="N1" s="1215"/>
      <c r="O1" s="1215"/>
      <c r="P1" s="1215"/>
      <c r="Q1" s="1216"/>
      <c r="R1" s="1216"/>
      <c r="S1" s="1216"/>
      <c r="T1" s="1216"/>
      <c r="U1" s="1216"/>
      <c r="V1" s="1216"/>
    </row>
    <row r="2" spans="1:23" ht="15.75">
      <c r="A2"/>
      <c r="B2" s="1217" t="s">
        <v>2106</v>
      </c>
      <c r="C2" s="1217"/>
      <c r="D2" s="1217"/>
      <c r="E2" s="1217"/>
      <c r="F2" s="1217"/>
      <c r="G2" s="1217"/>
      <c r="H2" s="1217"/>
      <c r="I2" s="1217"/>
      <c r="J2" s="1217"/>
      <c r="K2" s="1217"/>
      <c r="L2" s="1217"/>
      <c r="M2" s="1217"/>
      <c r="N2" s="1217"/>
      <c r="O2" s="1217"/>
      <c r="P2" s="1217"/>
      <c r="Q2" s="1218"/>
      <c r="R2" s="1218"/>
      <c r="S2" s="1218"/>
      <c r="T2" s="1218"/>
      <c r="U2" s="1218"/>
      <c r="V2" s="1218"/>
    </row>
    <row r="3" spans="1:23" ht="15">
      <c r="A3"/>
      <c r="B3" s="1219" t="s">
        <v>2107</v>
      </c>
      <c r="C3" s="1219"/>
      <c r="D3" s="1219"/>
      <c r="E3" s="1219"/>
      <c r="F3" s="1219"/>
      <c r="G3" s="1219"/>
      <c r="H3" s="1219"/>
      <c r="I3" s="1219"/>
      <c r="J3" s="1219"/>
      <c r="K3" s="1219"/>
      <c r="L3" s="1219"/>
      <c r="M3" s="1219"/>
      <c r="N3" s="1219"/>
      <c r="O3" s="1219"/>
      <c r="P3" s="1219"/>
      <c r="Q3" s="1220"/>
      <c r="R3" s="1220"/>
      <c r="S3" s="1220"/>
      <c r="T3" s="1220"/>
      <c r="U3" s="1220"/>
      <c r="V3" s="1220"/>
    </row>
    <row r="4" spans="1:23" ht="15.75" customHeight="1" thickBot="1">
      <c r="A4"/>
      <c r="B4" s="1221" t="s">
        <v>2232</v>
      </c>
      <c r="C4" s="1222"/>
      <c r="D4" s="1222"/>
      <c r="E4" s="1222"/>
      <c r="F4" s="1222"/>
      <c r="G4" s="1222"/>
      <c r="H4" s="1222"/>
      <c r="I4" s="1222"/>
      <c r="J4" s="1222"/>
      <c r="K4" s="1222"/>
      <c r="L4" s="1222"/>
      <c r="M4" s="1222"/>
      <c r="N4" s="1222"/>
      <c r="O4" s="1222"/>
      <c r="P4" s="1222"/>
      <c r="Q4" s="1223"/>
      <c r="R4" s="1223"/>
      <c r="S4" s="1223"/>
      <c r="T4" s="1223"/>
      <c r="U4" s="1223"/>
      <c r="V4" s="1223"/>
    </row>
    <row r="5" spans="1:23" ht="30" customHeight="1">
      <c r="A5" s="1158" t="s">
        <v>3056</v>
      </c>
      <c r="B5" s="1158" t="s">
        <v>2219</v>
      </c>
      <c r="C5" s="1172" t="s">
        <v>4</v>
      </c>
      <c r="D5" s="1173"/>
      <c r="E5" s="1173"/>
      <c r="F5" s="1174"/>
      <c r="G5" s="1186"/>
      <c r="H5" s="1187"/>
      <c r="I5" s="1187"/>
      <c r="J5" s="1206" t="s">
        <v>1650</v>
      </c>
      <c r="K5" s="1201" t="s">
        <v>1174</v>
      </c>
      <c r="L5" s="1152" t="s">
        <v>2322</v>
      </c>
      <c r="M5" s="1152" t="s">
        <v>7</v>
      </c>
      <c r="N5" s="1175" t="s">
        <v>8</v>
      </c>
      <c r="O5" s="1175" t="s">
        <v>5</v>
      </c>
      <c r="P5" s="1175" t="s">
        <v>6</v>
      </c>
      <c r="Q5" s="1149" t="s">
        <v>9</v>
      </c>
      <c r="R5" s="1150" t="s">
        <v>57</v>
      </c>
      <c r="S5" s="1149" t="s">
        <v>983</v>
      </c>
      <c r="T5" s="1149" t="s">
        <v>1320</v>
      </c>
      <c r="U5" s="1181" t="s">
        <v>2197</v>
      </c>
      <c r="V5" s="1182"/>
      <c r="W5" s="1149" t="s">
        <v>3337</v>
      </c>
    </row>
    <row r="6" spans="1:23" ht="24" customHeight="1">
      <c r="A6" s="1159"/>
      <c r="B6" s="1159"/>
      <c r="C6" s="1161" t="s">
        <v>0</v>
      </c>
      <c r="D6" s="1168" t="s">
        <v>1</v>
      </c>
      <c r="E6" s="1170" t="s">
        <v>2</v>
      </c>
      <c r="F6" s="1170" t="s">
        <v>3</v>
      </c>
      <c r="G6" s="1209"/>
      <c r="H6" s="1209"/>
      <c r="I6" s="1204"/>
      <c r="J6" s="1207"/>
      <c r="K6" s="1202"/>
      <c r="L6" s="1153"/>
      <c r="M6" s="1153"/>
      <c r="N6" s="1161"/>
      <c r="O6" s="1161"/>
      <c r="P6" s="1161"/>
      <c r="Q6" s="1150"/>
      <c r="R6" s="1150"/>
      <c r="S6" s="1150"/>
      <c r="T6" s="1150"/>
      <c r="U6" s="1188" t="s">
        <v>28</v>
      </c>
      <c r="V6" s="1195" t="s">
        <v>29</v>
      </c>
      <c r="W6" s="1150"/>
    </row>
    <row r="7" spans="1:23" ht="63" customHeight="1" thickBot="1">
      <c r="A7" s="1160"/>
      <c r="B7" s="1160"/>
      <c r="C7" s="1162"/>
      <c r="D7" s="1169"/>
      <c r="E7" s="1171"/>
      <c r="F7" s="1171"/>
      <c r="G7" s="1210"/>
      <c r="H7" s="1210"/>
      <c r="I7" s="1205"/>
      <c r="J7" s="1208"/>
      <c r="K7" s="1203"/>
      <c r="L7" s="1154"/>
      <c r="M7" s="1154"/>
      <c r="N7" s="1162"/>
      <c r="O7" s="1162"/>
      <c r="P7" s="1162"/>
      <c r="Q7" s="1151"/>
      <c r="R7" s="1151"/>
      <c r="S7" s="1151"/>
      <c r="T7" s="1151"/>
      <c r="U7" s="1189"/>
      <c r="V7" s="1196"/>
      <c r="W7" s="1151"/>
    </row>
    <row r="8" spans="1:23" ht="15.75" hidden="1" customHeight="1">
      <c r="A8" s="323"/>
      <c r="B8" s="336"/>
      <c r="C8" s="9"/>
      <c r="D8" s="9"/>
      <c r="E8" s="4"/>
      <c r="F8" s="34"/>
      <c r="G8" s="4"/>
      <c r="H8" s="4"/>
      <c r="I8" s="4"/>
      <c r="J8" s="4"/>
      <c r="K8" s="51"/>
      <c r="L8" s="464"/>
      <c r="M8" s="51"/>
      <c r="N8" s="51"/>
      <c r="O8" s="24"/>
      <c r="P8" s="150"/>
      <c r="Q8" s="42"/>
      <c r="R8" s="754"/>
      <c r="S8" s="24"/>
      <c r="T8" s="24"/>
      <c r="U8" s="24"/>
      <c r="V8" s="24"/>
    </row>
    <row r="9" spans="1:23" ht="12.75" hidden="1" customHeight="1">
      <c r="A9" s="323"/>
      <c r="B9" s="337">
        <v>1</v>
      </c>
      <c r="C9" s="11">
        <v>2</v>
      </c>
      <c r="D9" s="10">
        <v>3</v>
      </c>
      <c r="E9" s="5">
        <v>4</v>
      </c>
      <c r="F9" s="35">
        <v>5</v>
      </c>
      <c r="G9" s="3"/>
      <c r="H9" s="3"/>
      <c r="I9" s="3"/>
      <c r="J9" s="3">
        <v>9</v>
      </c>
      <c r="K9" s="51"/>
      <c r="L9" s="464"/>
      <c r="M9" s="51"/>
      <c r="N9" s="51"/>
      <c r="O9" s="24"/>
      <c r="P9" s="150"/>
      <c r="Q9" s="42"/>
      <c r="R9" s="24"/>
      <c r="S9" s="24"/>
      <c r="T9" s="24"/>
      <c r="U9" s="24"/>
      <c r="V9" s="24"/>
    </row>
    <row r="10" spans="1:23" ht="63" hidden="1" customHeight="1" thickTop="1" thickBot="1">
      <c r="A10" s="323"/>
      <c r="B10" s="338"/>
      <c r="C10" s="11"/>
      <c r="D10" s="8"/>
      <c r="E10" s="778"/>
      <c r="F10" s="36"/>
      <c r="G10" s="7"/>
      <c r="H10" s="7"/>
      <c r="I10" s="29"/>
      <c r="J10" s="29"/>
      <c r="K10" s="51"/>
      <c r="L10" s="464"/>
      <c r="M10" s="51"/>
      <c r="N10" s="51"/>
      <c r="O10" s="24"/>
      <c r="P10" s="150"/>
      <c r="Q10" s="42"/>
      <c r="R10" s="24"/>
      <c r="S10" s="24"/>
      <c r="T10" s="24"/>
      <c r="U10" s="24"/>
      <c r="V10" s="24"/>
    </row>
    <row r="11" spans="1:23" ht="55.5" customHeight="1">
      <c r="A11" s="799">
        <v>3101528447</v>
      </c>
      <c r="B11" s="332" t="s">
        <v>165</v>
      </c>
      <c r="C11" s="54" t="s">
        <v>11</v>
      </c>
      <c r="D11" s="54" t="s">
        <v>11</v>
      </c>
      <c r="E11" s="783" t="s">
        <v>166</v>
      </c>
      <c r="F11" s="47" t="s">
        <v>562</v>
      </c>
      <c r="G11" s="54"/>
      <c r="H11" s="51"/>
      <c r="I11" s="51"/>
      <c r="J11" s="53" t="s">
        <v>190</v>
      </c>
      <c r="K11" s="51" t="s">
        <v>2946</v>
      </c>
      <c r="L11" s="467">
        <v>44495</v>
      </c>
      <c r="M11" s="54" t="s">
        <v>343</v>
      </c>
      <c r="N11" s="89" t="s">
        <v>561</v>
      </c>
      <c r="O11" s="719" t="s">
        <v>2947</v>
      </c>
      <c r="P11" s="157" t="s">
        <v>191</v>
      </c>
      <c r="Q11" s="53" t="s">
        <v>20</v>
      </c>
      <c r="R11" s="719" t="s">
        <v>1513</v>
      </c>
      <c r="S11" s="460" t="s">
        <v>2948</v>
      </c>
      <c r="T11" s="460" t="s">
        <v>2247</v>
      </c>
      <c r="U11" s="448">
        <v>43538</v>
      </c>
      <c r="V11" s="448">
        <v>45365</v>
      </c>
      <c r="W11" s="863" t="str">
        <f ca="1">IF(V11&lt;TODAY(),"INACTIVO",IF(V11&gt;=TODAY(),"ACTIVO"))</f>
        <v>ACTIVO</v>
      </c>
    </row>
    <row r="12" spans="1:23" ht="83.25" customHeight="1">
      <c r="A12" s="802">
        <v>3101405463</v>
      </c>
      <c r="B12" s="821" t="s">
        <v>2237</v>
      </c>
      <c r="C12" s="45" t="s">
        <v>11</v>
      </c>
      <c r="D12" s="45" t="s">
        <v>24</v>
      </c>
      <c r="E12" s="45" t="s">
        <v>25</v>
      </c>
      <c r="F12" s="34" t="s">
        <v>2238</v>
      </c>
      <c r="G12" s="30"/>
      <c r="H12" s="2"/>
      <c r="I12" s="31"/>
      <c r="J12" s="16" t="s">
        <v>24</v>
      </c>
      <c r="K12" s="631" t="s">
        <v>2670</v>
      </c>
      <c r="L12" s="461">
        <v>44311</v>
      </c>
      <c r="M12" s="61" t="s">
        <v>344</v>
      </c>
      <c r="N12" s="61" t="s">
        <v>17</v>
      </c>
      <c r="O12" s="40" t="s">
        <v>3155</v>
      </c>
      <c r="P12" s="823" t="s">
        <v>3220</v>
      </c>
      <c r="Q12" s="447" t="s">
        <v>20</v>
      </c>
      <c r="R12" s="631" t="s">
        <v>2671</v>
      </c>
      <c r="S12" s="631" t="s">
        <v>2672</v>
      </c>
      <c r="T12" s="631" t="s">
        <v>2673</v>
      </c>
      <c r="U12" s="448">
        <v>43426</v>
      </c>
      <c r="V12" s="23">
        <v>45252</v>
      </c>
      <c r="W12" s="869" t="str">
        <f ca="1">IF(V12&lt;TODAY(),"INACTIVO",IF(V12&gt;=TODAY(),"ACTIVO"))</f>
        <v>ACTIVO</v>
      </c>
    </row>
    <row r="13" spans="1:23" ht="63.75" customHeight="1">
      <c r="A13" s="1165">
        <v>3101215741</v>
      </c>
      <c r="B13" s="1165" t="s">
        <v>3153</v>
      </c>
      <c r="C13" s="13" t="s">
        <v>11</v>
      </c>
      <c r="D13" s="13" t="s">
        <v>11</v>
      </c>
      <c r="E13" s="191" t="s">
        <v>127</v>
      </c>
      <c r="F13" s="38" t="s">
        <v>22</v>
      </c>
      <c r="G13" s="1183"/>
      <c r="H13" s="1198"/>
      <c r="I13" s="18"/>
      <c r="J13" s="771" t="s">
        <v>1653</v>
      </c>
      <c r="K13" s="586" t="s">
        <v>2580</v>
      </c>
      <c r="L13" s="461">
        <v>44508</v>
      </c>
      <c r="M13" s="1125" t="s">
        <v>346</v>
      </c>
      <c r="N13" s="1125" t="s">
        <v>2241</v>
      </c>
      <c r="O13" s="1125" t="s">
        <v>2581</v>
      </c>
      <c r="P13" s="1155" t="s">
        <v>967</v>
      </c>
      <c r="Q13" s="998" t="s">
        <v>1538</v>
      </c>
      <c r="R13" s="998" t="s">
        <v>1539</v>
      </c>
      <c r="S13" s="998" t="s">
        <v>2582</v>
      </c>
      <c r="T13" s="998" t="s">
        <v>1540</v>
      </c>
      <c r="U13" s="1191">
        <v>43397</v>
      </c>
      <c r="V13" s="1192">
        <v>45223</v>
      </c>
      <c r="W13" s="1192" t="str">
        <f ca="1">IF(V13&lt;TODAY(),"INACTIVO",IF(V13&gt;=TODAY(),"ACTIVO"))</f>
        <v>ACTIVO</v>
      </c>
    </row>
    <row r="14" spans="1:23" ht="71.25" customHeight="1">
      <c r="A14" s="1166"/>
      <c r="B14" s="1166"/>
      <c r="C14" s="13" t="s">
        <v>11</v>
      </c>
      <c r="D14" s="13" t="s">
        <v>24</v>
      </c>
      <c r="E14" s="13" t="s">
        <v>25</v>
      </c>
      <c r="F14" s="38" t="s">
        <v>26</v>
      </c>
      <c r="G14" s="1184"/>
      <c r="H14" s="1199"/>
      <c r="I14" s="25"/>
      <c r="J14" s="135" t="s">
        <v>24</v>
      </c>
      <c r="K14" s="586" t="s">
        <v>2240</v>
      </c>
      <c r="L14" s="461">
        <v>44742</v>
      </c>
      <c r="M14" s="1197"/>
      <c r="N14" s="1197"/>
      <c r="O14" s="1163"/>
      <c r="P14" s="1156"/>
      <c r="Q14" s="1047"/>
      <c r="R14" s="1047"/>
      <c r="S14" s="1047"/>
      <c r="T14" s="1047"/>
      <c r="U14" s="1163"/>
      <c r="V14" s="1193"/>
      <c r="W14" s="1266"/>
    </row>
    <row r="15" spans="1:23" ht="76.900000000000006" customHeight="1">
      <c r="A15" s="1167"/>
      <c r="B15" s="1167"/>
      <c r="C15" s="14" t="s">
        <v>23</v>
      </c>
      <c r="D15" s="1" t="s">
        <v>23</v>
      </c>
      <c r="E15" s="13" t="s">
        <v>23</v>
      </c>
      <c r="F15" s="38" t="s">
        <v>27</v>
      </c>
      <c r="G15" s="1185"/>
      <c r="H15" s="1200"/>
      <c r="I15" s="20"/>
      <c r="J15" s="61" t="s">
        <v>23</v>
      </c>
      <c r="K15" s="586" t="s">
        <v>207</v>
      </c>
      <c r="L15" s="461">
        <v>44550</v>
      </c>
      <c r="M15" s="1123"/>
      <c r="N15" s="1123"/>
      <c r="O15" s="1164"/>
      <c r="P15" s="1157"/>
      <c r="Q15" s="1006"/>
      <c r="R15" s="1006"/>
      <c r="S15" s="1006"/>
      <c r="T15" s="1006"/>
      <c r="U15" s="1164"/>
      <c r="V15" s="1194"/>
      <c r="W15" s="1267"/>
    </row>
    <row r="16" spans="1:23" ht="31.5" customHeight="1">
      <c r="A16" s="1247">
        <v>3101273956</v>
      </c>
      <c r="B16" s="1013" t="s">
        <v>3274</v>
      </c>
      <c r="C16" s="1176" t="s">
        <v>12</v>
      </c>
      <c r="D16" s="1041" t="s">
        <v>12</v>
      </c>
      <c r="E16" s="1069" t="s">
        <v>3146</v>
      </c>
      <c r="F16" s="1105" t="s">
        <v>14</v>
      </c>
      <c r="G16" s="60"/>
      <c r="H16" s="59"/>
      <c r="I16" s="20"/>
      <c r="J16" s="1125" t="s">
        <v>12</v>
      </c>
      <c r="K16" s="1125" t="s">
        <v>2242</v>
      </c>
      <c r="L16" s="1137">
        <v>43538</v>
      </c>
      <c r="M16" s="1125" t="s">
        <v>345</v>
      </c>
      <c r="N16" s="1125" t="s">
        <v>15</v>
      </c>
      <c r="O16" s="1125" t="s">
        <v>3275</v>
      </c>
      <c r="P16" s="1048" t="s">
        <v>3276</v>
      </c>
      <c r="Q16" s="998" t="s">
        <v>1321</v>
      </c>
      <c r="R16" s="230" t="s">
        <v>1297</v>
      </c>
      <c r="S16" s="227" t="s">
        <v>1005</v>
      </c>
      <c r="T16" s="1125" t="s">
        <v>406</v>
      </c>
      <c r="U16" s="1121">
        <v>41591</v>
      </c>
      <c r="V16" s="1121">
        <v>45243</v>
      </c>
      <c r="W16" s="1121" t="str">
        <f ca="1">IF(V16&lt;TODAY(),"INACTIVO",IF(V16&gt;=TODAY(),"ACTIVO"))</f>
        <v>ACTIVO</v>
      </c>
    </row>
    <row r="17" spans="1:23" ht="48" customHeight="1">
      <c r="A17" s="1248"/>
      <c r="B17" s="1060"/>
      <c r="C17" s="1177"/>
      <c r="D17" s="1012"/>
      <c r="E17" s="1070"/>
      <c r="F17" s="1098"/>
      <c r="G17" s="51"/>
      <c r="H17" s="7"/>
      <c r="I17" s="19"/>
      <c r="J17" s="1012"/>
      <c r="K17" s="1012"/>
      <c r="L17" s="1077"/>
      <c r="M17" s="1012"/>
      <c r="N17" s="1012"/>
      <c r="O17" s="1070"/>
      <c r="P17" s="1049"/>
      <c r="Q17" s="1012"/>
      <c r="R17" s="230" t="s">
        <v>1298</v>
      </c>
      <c r="S17" s="226" t="s">
        <v>996</v>
      </c>
      <c r="T17" s="1012"/>
      <c r="U17" s="1012"/>
      <c r="V17" s="1012"/>
      <c r="W17" s="1012"/>
    </row>
    <row r="18" spans="1:23" ht="18.75" customHeight="1">
      <c r="A18" s="1248"/>
      <c r="B18" s="1060"/>
      <c r="C18" s="1177"/>
      <c r="D18" s="1012"/>
      <c r="E18" s="1070"/>
      <c r="F18" s="1098"/>
      <c r="G18" s="224"/>
      <c r="H18" s="7"/>
      <c r="I18" s="19"/>
      <c r="J18" s="1012"/>
      <c r="K18" s="1012"/>
      <c r="L18" s="1077"/>
      <c r="M18" s="1012"/>
      <c r="N18" s="1012"/>
      <c r="O18" s="1070"/>
      <c r="P18" s="1049"/>
      <c r="Q18" s="1012"/>
      <c r="R18" s="230" t="s">
        <v>2627</v>
      </c>
      <c r="S18" s="225" t="s">
        <v>985</v>
      </c>
      <c r="T18" s="1012"/>
      <c r="U18" s="1012"/>
      <c r="V18" s="1012"/>
      <c r="W18" s="1012"/>
    </row>
    <row r="19" spans="1:23" ht="27.75" customHeight="1">
      <c r="A19" s="1248"/>
      <c r="B19" s="1060"/>
      <c r="C19" s="1177"/>
      <c r="D19" s="1012"/>
      <c r="E19" s="1070"/>
      <c r="F19" s="1098"/>
      <c r="G19" s="224"/>
      <c r="H19" s="7"/>
      <c r="I19" s="19"/>
      <c r="J19" s="1012"/>
      <c r="K19" s="1012"/>
      <c r="L19" s="1077"/>
      <c r="M19" s="1012"/>
      <c r="N19" s="1012"/>
      <c r="O19" s="1070"/>
      <c r="P19" s="1049"/>
      <c r="Q19" s="1012"/>
      <c r="R19" s="230" t="s">
        <v>1299</v>
      </c>
      <c r="S19" s="225" t="s">
        <v>985</v>
      </c>
      <c r="T19" s="1012"/>
      <c r="U19" s="1012"/>
      <c r="V19" s="1012"/>
      <c r="W19" s="1012"/>
    </row>
    <row r="20" spans="1:23" ht="41.25" customHeight="1">
      <c r="A20" s="1248"/>
      <c r="B20" s="1060"/>
      <c r="C20" s="1177"/>
      <c r="D20" s="1012"/>
      <c r="E20" s="1070"/>
      <c r="F20" s="1098"/>
      <c r="G20" s="224"/>
      <c r="H20" s="7"/>
      <c r="I20" s="19"/>
      <c r="J20" s="1012"/>
      <c r="K20" s="1012"/>
      <c r="L20" s="1077"/>
      <c r="M20" s="1012"/>
      <c r="N20" s="1012"/>
      <c r="O20" s="1070"/>
      <c r="P20" s="1049"/>
      <c r="Q20" s="1012"/>
      <c r="R20" s="230" t="s">
        <v>1300</v>
      </c>
      <c r="S20" s="225" t="s">
        <v>1001</v>
      </c>
      <c r="T20" s="1012"/>
      <c r="U20" s="1012"/>
      <c r="V20" s="1012"/>
      <c r="W20" s="1012"/>
    </row>
    <row r="21" spans="1:23" ht="27" customHeight="1">
      <c r="A21" s="1248"/>
      <c r="B21" s="1060"/>
      <c r="C21" s="1177"/>
      <c r="D21" s="1012"/>
      <c r="E21" s="1070"/>
      <c r="F21" s="1098"/>
      <c r="G21" s="224"/>
      <c r="H21" s="7"/>
      <c r="I21" s="19"/>
      <c r="J21" s="1012"/>
      <c r="K21" s="1012"/>
      <c r="L21" s="1077"/>
      <c r="M21" s="1012"/>
      <c r="N21" s="1012"/>
      <c r="O21" s="1070"/>
      <c r="P21" s="1049"/>
      <c r="Q21" s="1012"/>
      <c r="R21" s="230" t="s">
        <v>1301</v>
      </c>
      <c r="S21" s="225" t="s">
        <v>985</v>
      </c>
      <c r="T21" s="1012"/>
      <c r="U21" s="1012"/>
      <c r="V21" s="1012"/>
      <c r="W21" s="1012"/>
    </row>
    <row r="22" spans="1:23" ht="28.5" customHeight="1">
      <c r="A22" s="1248"/>
      <c r="B22" s="1060"/>
      <c r="C22" s="1177"/>
      <c r="D22" s="1012"/>
      <c r="E22" s="1070"/>
      <c r="F22" s="1098"/>
      <c r="G22" s="224"/>
      <c r="H22" s="7"/>
      <c r="I22" s="19"/>
      <c r="J22" s="1012"/>
      <c r="K22" s="1012"/>
      <c r="L22" s="1077"/>
      <c r="M22" s="1012"/>
      <c r="N22" s="1012"/>
      <c r="O22" s="1070"/>
      <c r="P22" s="1049"/>
      <c r="Q22" s="1012"/>
      <c r="R22" s="230" t="s">
        <v>2628</v>
      </c>
      <c r="S22" s="229" t="s">
        <v>1001</v>
      </c>
      <c r="T22" s="1012"/>
      <c r="U22" s="1012"/>
      <c r="V22" s="1012"/>
      <c r="W22" s="1012"/>
    </row>
    <row r="23" spans="1:23" ht="45" customHeight="1">
      <c r="A23" s="1248"/>
      <c r="B23" s="1060"/>
      <c r="C23" s="1177"/>
      <c r="D23" s="1012"/>
      <c r="E23" s="1070"/>
      <c r="F23" s="1098"/>
      <c r="G23" s="228"/>
      <c r="H23" s="7"/>
      <c r="I23" s="19"/>
      <c r="J23" s="1012"/>
      <c r="K23" s="1012"/>
      <c r="L23" s="1077"/>
      <c r="M23" s="1012"/>
      <c r="N23" s="1012"/>
      <c r="O23" s="1070"/>
      <c r="P23" s="1049"/>
      <c r="Q23" s="1012"/>
      <c r="R23" s="230" t="s">
        <v>1302</v>
      </c>
      <c r="S23" s="229" t="s">
        <v>985</v>
      </c>
      <c r="T23" s="1012"/>
      <c r="U23" s="1012"/>
      <c r="V23" s="1012"/>
      <c r="W23" s="1012"/>
    </row>
    <row r="24" spans="1:23" ht="59.25" customHeight="1">
      <c r="A24" s="1248"/>
      <c r="B24" s="1060"/>
      <c r="C24" s="1177"/>
      <c r="D24" s="1012"/>
      <c r="E24" s="1070"/>
      <c r="F24" s="1098"/>
      <c r="G24" s="228"/>
      <c r="H24" s="7"/>
      <c r="I24" s="19"/>
      <c r="J24" s="1012"/>
      <c r="K24" s="1012"/>
      <c r="L24" s="1077"/>
      <c r="M24" s="1012"/>
      <c r="N24" s="1012"/>
      <c r="O24" s="1070"/>
      <c r="P24" s="1049"/>
      <c r="Q24" s="1012"/>
      <c r="R24" s="230" t="s">
        <v>1303</v>
      </c>
      <c r="S24" s="229" t="s">
        <v>985</v>
      </c>
      <c r="T24" s="1012"/>
      <c r="U24" s="1012"/>
      <c r="V24" s="1012"/>
      <c r="W24" s="1012"/>
    </row>
    <row r="25" spans="1:23" ht="45" customHeight="1">
      <c r="A25" s="1248"/>
      <c r="B25" s="1060"/>
      <c r="C25" s="1177"/>
      <c r="D25" s="1012"/>
      <c r="E25" s="1070"/>
      <c r="F25" s="1098"/>
      <c r="G25" s="228"/>
      <c r="H25" s="7"/>
      <c r="I25" s="19"/>
      <c r="J25" s="1012"/>
      <c r="K25" s="1012"/>
      <c r="L25" s="1077"/>
      <c r="M25" s="1012"/>
      <c r="N25" s="1012"/>
      <c r="O25" s="1070"/>
      <c r="P25" s="1049"/>
      <c r="Q25" s="1012"/>
      <c r="R25" s="230" t="s">
        <v>1304</v>
      </c>
      <c r="S25" s="229" t="s">
        <v>985</v>
      </c>
      <c r="T25" s="1012"/>
      <c r="U25" s="1012"/>
      <c r="V25" s="1012"/>
      <c r="W25" s="1012"/>
    </row>
    <row r="26" spans="1:23" ht="58.5" customHeight="1">
      <c r="A26" s="1248"/>
      <c r="B26" s="1060"/>
      <c r="C26" s="1177"/>
      <c r="D26" s="1012"/>
      <c r="E26" s="1070"/>
      <c r="F26" s="1098"/>
      <c r="G26" s="228"/>
      <c r="H26" s="7"/>
      <c r="I26" s="19"/>
      <c r="J26" s="1012"/>
      <c r="K26" s="1012"/>
      <c r="L26" s="1077"/>
      <c r="M26" s="1012"/>
      <c r="N26" s="1012"/>
      <c r="O26" s="1070"/>
      <c r="P26" s="1049"/>
      <c r="Q26" s="1012"/>
      <c r="R26" s="230" t="s">
        <v>1305</v>
      </c>
      <c r="S26" s="229" t="s">
        <v>985</v>
      </c>
      <c r="T26" s="1012"/>
      <c r="U26" s="1012"/>
      <c r="V26" s="1012"/>
      <c r="W26" s="1012"/>
    </row>
    <row r="27" spans="1:23" ht="39" customHeight="1">
      <c r="A27" s="1248"/>
      <c r="B27" s="1060"/>
      <c r="C27" s="1177"/>
      <c r="D27" s="1012"/>
      <c r="E27" s="1070"/>
      <c r="F27" s="1098"/>
      <c r="G27" s="257"/>
      <c r="H27" s="7"/>
      <c r="I27" s="19"/>
      <c r="J27" s="1012"/>
      <c r="K27" s="1012"/>
      <c r="L27" s="1077"/>
      <c r="M27" s="1012"/>
      <c r="N27" s="1012"/>
      <c r="O27" s="1070"/>
      <c r="P27" s="1049"/>
      <c r="Q27" s="1012"/>
      <c r="R27" s="233" t="s">
        <v>1443</v>
      </c>
      <c r="S27" s="259" t="s">
        <v>996</v>
      </c>
      <c r="T27" s="1012"/>
      <c r="U27" s="1012"/>
      <c r="V27" s="1012"/>
      <c r="W27" s="1012"/>
    </row>
    <row r="28" spans="1:23" ht="45" customHeight="1">
      <c r="A28" s="1248"/>
      <c r="B28" s="1060"/>
      <c r="C28" s="1177"/>
      <c r="D28" s="1012"/>
      <c r="E28" s="1070"/>
      <c r="F28" s="1098"/>
      <c r="G28" s="228"/>
      <c r="H28" s="7"/>
      <c r="I28" s="19"/>
      <c r="J28" s="1012"/>
      <c r="K28" s="1012"/>
      <c r="L28" s="1077"/>
      <c r="M28" s="1012"/>
      <c r="N28" s="1012"/>
      <c r="O28" s="1070"/>
      <c r="P28" s="1049"/>
      <c r="Q28" s="1012"/>
      <c r="R28" s="233" t="s">
        <v>1306</v>
      </c>
      <c r="S28" s="229" t="s">
        <v>1005</v>
      </c>
      <c r="T28" s="1012"/>
      <c r="U28" s="1012"/>
      <c r="V28" s="1012"/>
      <c r="W28" s="1012"/>
    </row>
    <row r="29" spans="1:23" ht="222" customHeight="1">
      <c r="A29" s="1248"/>
      <c r="B29" s="1060"/>
      <c r="C29" s="1177"/>
      <c r="D29" s="1012"/>
      <c r="E29" s="1070"/>
      <c r="F29" s="1098"/>
      <c r="G29" s="228"/>
      <c r="H29" s="7"/>
      <c r="I29" s="19"/>
      <c r="J29" s="1012"/>
      <c r="K29" s="1012"/>
      <c r="L29" s="1077"/>
      <c r="M29" s="1012"/>
      <c r="N29" s="1012"/>
      <c r="O29" s="1070"/>
      <c r="P29" s="1049"/>
      <c r="Q29" s="1012"/>
      <c r="R29" s="233" t="s">
        <v>2629</v>
      </c>
      <c r="S29" s="229" t="s">
        <v>1005</v>
      </c>
      <c r="T29" s="1012"/>
      <c r="U29" s="1012"/>
      <c r="V29" s="1012"/>
      <c r="W29" s="1012"/>
    </row>
    <row r="30" spans="1:23" ht="57" customHeight="1">
      <c r="A30" s="1248"/>
      <c r="B30" s="1060"/>
      <c r="C30" s="1177"/>
      <c r="D30" s="1012"/>
      <c r="E30" s="1070"/>
      <c r="F30" s="1098"/>
      <c r="G30" s="228"/>
      <c r="H30" s="7"/>
      <c r="I30" s="19"/>
      <c r="J30" s="1012"/>
      <c r="K30" s="1012"/>
      <c r="L30" s="1077"/>
      <c r="M30" s="1012"/>
      <c r="N30" s="1012"/>
      <c r="O30" s="1070"/>
      <c r="P30" s="1049"/>
      <c r="Q30" s="1012"/>
      <c r="R30" s="233" t="s">
        <v>1308</v>
      </c>
      <c r="S30" s="232" t="s">
        <v>985</v>
      </c>
      <c r="T30" s="1012"/>
      <c r="U30" s="1012"/>
      <c r="V30" s="1012"/>
      <c r="W30" s="1012"/>
    </row>
    <row r="31" spans="1:23" ht="21.75" customHeight="1">
      <c r="A31" s="1248"/>
      <c r="B31" s="1060"/>
      <c r="C31" s="1177"/>
      <c r="D31" s="1012"/>
      <c r="E31" s="1070"/>
      <c r="F31" s="1098"/>
      <c r="G31" s="231"/>
      <c r="H31" s="7"/>
      <c r="I31" s="19"/>
      <c r="J31" s="1012"/>
      <c r="K31" s="1012"/>
      <c r="L31" s="1077"/>
      <c r="M31" s="1012"/>
      <c r="N31" s="1012"/>
      <c r="O31" s="1070"/>
      <c r="P31" s="1049"/>
      <c r="Q31" s="1012"/>
      <c r="R31" s="233" t="s">
        <v>1309</v>
      </c>
      <c r="S31" s="232" t="s">
        <v>1307</v>
      </c>
      <c r="T31" s="1012"/>
      <c r="U31" s="1012"/>
      <c r="V31" s="1012"/>
      <c r="W31" s="1012"/>
    </row>
    <row r="32" spans="1:23" ht="18.75" customHeight="1">
      <c r="A32" s="1248"/>
      <c r="B32" s="1060"/>
      <c r="C32" s="1177"/>
      <c r="D32" s="1012"/>
      <c r="E32" s="1070"/>
      <c r="F32" s="1098"/>
      <c r="G32" s="231"/>
      <c r="H32" s="7"/>
      <c r="I32" s="19"/>
      <c r="J32" s="1012"/>
      <c r="K32" s="1012"/>
      <c r="L32" s="1077"/>
      <c r="M32" s="1012"/>
      <c r="N32" s="1012"/>
      <c r="O32" s="1070"/>
      <c r="P32" s="1049"/>
      <c r="Q32" s="1012"/>
      <c r="R32" s="233" t="s">
        <v>1310</v>
      </c>
      <c r="S32" s="232" t="s">
        <v>996</v>
      </c>
      <c r="T32" s="1012"/>
      <c r="U32" s="1012"/>
      <c r="V32" s="1012"/>
      <c r="W32" s="1012"/>
    </row>
    <row r="33" spans="1:23" ht="65.25" customHeight="1">
      <c r="A33" s="1248"/>
      <c r="B33" s="1060"/>
      <c r="C33" s="1177"/>
      <c r="D33" s="1012"/>
      <c r="E33" s="1070"/>
      <c r="F33" s="1098"/>
      <c r="G33" s="231"/>
      <c r="H33" s="7"/>
      <c r="I33" s="19"/>
      <c r="J33" s="1012"/>
      <c r="K33" s="1012"/>
      <c r="L33" s="1077"/>
      <c r="M33" s="1012"/>
      <c r="N33" s="1012"/>
      <c r="O33" s="1070"/>
      <c r="P33" s="1049"/>
      <c r="Q33" s="1012"/>
      <c r="R33" s="233" t="s">
        <v>1311</v>
      </c>
      <c r="S33" s="232" t="s">
        <v>996</v>
      </c>
      <c r="T33" s="1012"/>
      <c r="U33" s="1012"/>
      <c r="V33" s="1012"/>
      <c r="W33" s="1012"/>
    </row>
    <row r="34" spans="1:23" ht="18" customHeight="1">
      <c r="A34" s="1248"/>
      <c r="B34" s="1060"/>
      <c r="C34" s="1177"/>
      <c r="D34" s="1012"/>
      <c r="E34" s="1070"/>
      <c r="F34" s="1098"/>
      <c r="G34" s="231"/>
      <c r="H34" s="7"/>
      <c r="I34" s="19"/>
      <c r="J34" s="1012"/>
      <c r="K34" s="1012"/>
      <c r="L34" s="1077"/>
      <c r="M34" s="1012"/>
      <c r="N34" s="1012"/>
      <c r="O34" s="1070"/>
      <c r="P34" s="1049"/>
      <c r="Q34" s="1012"/>
      <c r="R34" s="233" t="s">
        <v>1312</v>
      </c>
      <c r="S34" s="232" t="s">
        <v>985</v>
      </c>
      <c r="T34" s="1012"/>
      <c r="U34" s="1012"/>
      <c r="V34" s="1012"/>
      <c r="W34" s="1012"/>
    </row>
    <row r="35" spans="1:23" ht="51.75" customHeight="1">
      <c r="A35" s="1248"/>
      <c r="B35" s="1060"/>
      <c r="C35" s="1177"/>
      <c r="D35" s="1012"/>
      <c r="E35" s="1070"/>
      <c r="F35" s="1098"/>
      <c r="G35" s="231"/>
      <c r="H35" s="7"/>
      <c r="I35" s="19"/>
      <c r="J35" s="1012"/>
      <c r="K35" s="1012"/>
      <c r="L35" s="1077"/>
      <c r="M35" s="1012"/>
      <c r="N35" s="1012"/>
      <c r="O35" s="1070"/>
      <c r="P35" s="1049"/>
      <c r="Q35" s="1012"/>
      <c r="R35" s="233" t="s">
        <v>1313</v>
      </c>
      <c r="S35" s="232" t="s">
        <v>996</v>
      </c>
      <c r="T35" s="1012"/>
      <c r="U35" s="1012"/>
      <c r="V35" s="1012"/>
      <c r="W35" s="1012"/>
    </row>
    <row r="36" spans="1:23" ht="30" customHeight="1">
      <c r="A36" s="1248"/>
      <c r="B36" s="1060"/>
      <c r="C36" s="1177"/>
      <c r="D36" s="1012"/>
      <c r="E36" s="1070"/>
      <c r="F36" s="1098"/>
      <c r="G36" s="231"/>
      <c r="H36" s="7"/>
      <c r="I36" s="19"/>
      <c r="J36" s="1012"/>
      <c r="K36" s="1012"/>
      <c r="L36" s="1077"/>
      <c r="M36" s="1012"/>
      <c r="N36" s="1012"/>
      <c r="O36" s="1070"/>
      <c r="P36" s="1049"/>
      <c r="Q36" s="1012"/>
      <c r="R36" s="233" t="s">
        <v>1314</v>
      </c>
      <c r="S36" s="232" t="s">
        <v>1315</v>
      </c>
      <c r="T36" s="1012"/>
      <c r="U36" s="1012"/>
      <c r="V36" s="1012"/>
      <c r="W36" s="1012"/>
    </row>
    <row r="37" spans="1:23" ht="30" customHeight="1">
      <c r="A37" s="1248"/>
      <c r="B37" s="1060"/>
      <c r="C37" s="1177"/>
      <c r="D37" s="1012"/>
      <c r="E37" s="1070"/>
      <c r="F37" s="1098"/>
      <c r="G37" s="231"/>
      <c r="H37" s="7"/>
      <c r="I37" s="19"/>
      <c r="J37" s="1012"/>
      <c r="K37" s="1012"/>
      <c r="L37" s="1077"/>
      <c r="M37" s="1012"/>
      <c r="N37" s="1012"/>
      <c r="O37" s="1070"/>
      <c r="P37" s="1049"/>
      <c r="Q37" s="1012"/>
      <c r="R37" s="233" t="s">
        <v>1317</v>
      </c>
      <c r="S37" s="232" t="s">
        <v>1316</v>
      </c>
      <c r="T37" s="1012"/>
      <c r="U37" s="1012"/>
      <c r="V37" s="1012"/>
      <c r="W37" s="1012"/>
    </row>
    <row r="38" spans="1:23" ht="23.25" customHeight="1">
      <c r="A38" s="1248"/>
      <c r="B38" s="1060"/>
      <c r="C38" s="1177"/>
      <c r="D38" s="1012"/>
      <c r="E38" s="1070"/>
      <c r="F38" s="1098"/>
      <c r="G38" s="231"/>
      <c r="H38" s="7"/>
      <c r="I38" s="19"/>
      <c r="J38" s="1012"/>
      <c r="K38" s="1012"/>
      <c r="L38" s="1077"/>
      <c r="M38" s="1012"/>
      <c r="N38" s="1012"/>
      <c r="O38" s="1070"/>
      <c r="P38" s="1049"/>
      <c r="Q38" s="1012"/>
      <c r="R38" s="233" t="s">
        <v>1318</v>
      </c>
      <c r="S38" s="232" t="s">
        <v>996</v>
      </c>
      <c r="T38" s="1012"/>
      <c r="U38" s="1012"/>
      <c r="V38" s="1012"/>
      <c r="W38" s="1012"/>
    </row>
    <row r="39" spans="1:23" ht="26.25" customHeight="1">
      <c r="A39" s="1248"/>
      <c r="B39" s="1060"/>
      <c r="C39" s="1177"/>
      <c r="D39" s="1012"/>
      <c r="E39" s="1071"/>
      <c r="F39" s="1098"/>
      <c r="G39" s="768"/>
      <c r="H39" s="770"/>
      <c r="I39" s="786"/>
      <c r="J39" s="1012"/>
      <c r="K39" s="1012"/>
      <c r="L39" s="1077"/>
      <c r="M39" s="1012"/>
      <c r="N39" s="1012"/>
      <c r="O39" s="1070"/>
      <c r="P39" s="1050"/>
      <c r="Q39" s="1012"/>
      <c r="R39" s="787" t="s">
        <v>1319</v>
      </c>
      <c r="S39" s="767" t="s">
        <v>996</v>
      </c>
      <c r="T39" s="1012"/>
      <c r="U39" s="1012"/>
      <c r="V39" s="1012"/>
      <c r="W39" s="1012"/>
    </row>
    <row r="40" spans="1:23" ht="80.25" customHeight="1">
      <c r="A40" s="802">
        <v>3101663213</v>
      </c>
      <c r="B40" s="764" t="s">
        <v>2233</v>
      </c>
      <c r="C40" s="8" t="s">
        <v>34</v>
      </c>
      <c r="D40" s="766" t="s">
        <v>35</v>
      </c>
      <c r="E40" s="8" t="s">
        <v>36</v>
      </c>
      <c r="F40" s="769" t="s">
        <v>37</v>
      </c>
      <c r="G40" s="6"/>
      <c r="H40" s="6"/>
      <c r="I40" s="31"/>
      <c r="J40" s="765" t="s">
        <v>2198</v>
      </c>
      <c r="K40" s="771" t="s">
        <v>3252</v>
      </c>
      <c r="L40" s="461">
        <v>44964</v>
      </c>
      <c r="M40" s="771" t="s">
        <v>347</v>
      </c>
      <c r="N40" s="771" t="s">
        <v>38</v>
      </c>
      <c r="O40" s="800" t="s">
        <v>3256</v>
      </c>
      <c r="P40" s="834" t="s">
        <v>3255</v>
      </c>
      <c r="Q40" s="43" t="s">
        <v>20</v>
      </c>
      <c r="R40" s="801" t="s">
        <v>3211</v>
      </c>
      <c r="S40" s="836" t="s">
        <v>3253</v>
      </c>
      <c r="T40" s="771" t="s">
        <v>3254</v>
      </c>
      <c r="U40" s="23">
        <v>43579</v>
      </c>
      <c r="V40" s="23">
        <v>45406</v>
      </c>
      <c r="W40" s="869" t="str">
        <f ca="1">IF(V40&lt;TODAY(),"INACTIVO",IF(V40&gt;=TODAY(),"ACTIVO"))</f>
        <v>ACTIVO</v>
      </c>
    </row>
    <row r="41" spans="1:23" ht="55.5" customHeight="1">
      <c r="A41" s="802">
        <v>3101008162</v>
      </c>
      <c r="B41" s="428" t="s">
        <v>2199</v>
      </c>
      <c r="C41" s="8" t="s">
        <v>23</v>
      </c>
      <c r="D41" s="8" t="s">
        <v>39</v>
      </c>
      <c r="E41" s="8" t="s">
        <v>414</v>
      </c>
      <c r="F41" s="33" t="s">
        <v>40</v>
      </c>
      <c r="G41" s="51"/>
      <c r="H41" s="51"/>
      <c r="I41" s="21"/>
      <c r="J41" s="51" t="s">
        <v>152</v>
      </c>
      <c r="K41" s="61" t="s">
        <v>413</v>
      </c>
      <c r="L41" s="468">
        <v>43181</v>
      </c>
      <c r="M41" s="61" t="s">
        <v>412</v>
      </c>
      <c r="N41" s="61" t="s">
        <v>41</v>
      </c>
      <c r="O41" s="40" t="s">
        <v>560</v>
      </c>
      <c r="P41" s="155" t="s">
        <v>583</v>
      </c>
      <c r="Q41" s="53" t="s">
        <v>20</v>
      </c>
      <c r="R41" s="40" t="s">
        <v>184</v>
      </c>
      <c r="S41" s="17" t="s">
        <v>986</v>
      </c>
      <c r="T41" s="801" t="s">
        <v>3212</v>
      </c>
      <c r="U41" s="22">
        <v>41724</v>
      </c>
      <c r="V41" s="23">
        <v>43550</v>
      </c>
      <c r="W41" s="869" t="str">
        <f ca="1">IF(V41&lt;TODAY(),"INACTIVO",IF(V41&gt;=TODAY(),"ACTIVO"))</f>
        <v>INACTIVO</v>
      </c>
    </row>
    <row r="42" spans="1:23" ht="62.45" customHeight="1">
      <c r="A42" s="1247">
        <v>3101653394</v>
      </c>
      <c r="B42" s="1147" t="s">
        <v>3064</v>
      </c>
      <c r="C42" s="1125" t="s">
        <v>11</v>
      </c>
      <c r="D42" s="1125" t="s">
        <v>11</v>
      </c>
      <c r="E42" s="1125" t="s">
        <v>44</v>
      </c>
      <c r="F42" s="1125" t="s">
        <v>45</v>
      </c>
      <c r="G42" s="51"/>
      <c r="H42" s="51"/>
      <c r="I42" s="61"/>
      <c r="J42" s="1125" t="s">
        <v>44</v>
      </c>
      <c r="K42" s="1125" t="s">
        <v>2243</v>
      </c>
      <c r="L42" s="1137">
        <v>44746</v>
      </c>
      <c r="M42" s="1125" t="s">
        <v>348</v>
      </c>
      <c r="N42" s="1125" t="s">
        <v>46</v>
      </c>
      <c r="O42" s="1125" t="s">
        <v>2186</v>
      </c>
      <c r="P42" s="1180" t="s">
        <v>2185</v>
      </c>
      <c r="Q42" s="43" t="s">
        <v>20</v>
      </c>
      <c r="R42" s="421" t="s">
        <v>2180</v>
      </c>
      <c r="S42" s="421" t="s">
        <v>2182</v>
      </c>
      <c r="T42" s="1125" t="s">
        <v>2184</v>
      </c>
      <c r="U42" s="1121">
        <v>41753</v>
      </c>
      <c r="V42" s="1121">
        <v>43579</v>
      </c>
      <c r="W42" s="1121" t="str">
        <f ca="1">IF(V42&lt;TODAY(),"INACTIVO",IF(V42&gt;=TODAY(),"ACTIVO"))</f>
        <v>INACTIVO</v>
      </c>
    </row>
    <row r="43" spans="1:23" ht="102.6" customHeight="1">
      <c r="A43" s="1249"/>
      <c r="B43" s="1148"/>
      <c r="C43" s="1123"/>
      <c r="D43" s="1123"/>
      <c r="E43" s="1123"/>
      <c r="F43" s="1123"/>
      <c r="G43" s="418"/>
      <c r="H43" s="418"/>
      <c r="I43" s="420"/>
      <c r="J43" s="1123"/>
      <c r="K43" s="1123"/>
      <c r="L43" s="1033"/>
      <c r="M43" s="1123"/>
      <c r="N43" s="1123"/>
      <c r="O43" s="1123"/>
      <c r="P43" s="1026"/>
      <c r="Q43" s="422" t="s">
        <v>249</v>
      </c>
      <c r="R43" s="420" t="s">
        <v>2181</v>
      </c>
      <c r="S43" s="148" t="s">
        <v>2183</v>
      </c>
      <c r="T43" s="1123"/>
      <c r="U43" s="1123"/>
      <c r="V43" s="1123"/>
      <c r="W43" s="1123"/>
    </row>
    <row r="44" spans="1:23" ht="38.25" customHeight="1">
      <c r="A44" s="1247">
        <v>3101663213</v>
      </c>
      <c r="B44" s="1062" t="s">
        <v>270</v>
      </c>
      <c r="C44" s="1178" t="s">
        <v>12</v>
      </c>
      <c r="D44" s="1178" t="s">
        <v>12</v>
      </c>
      <c r="E44" s="1178" t="s">
        <v>79</v>
      </c>
      <c r="F44" s="1066" t="s">
        <v>333</v>
      </c>
      <c r="G44" s="51"/>
      <c r="H44" s="51"/>
      <c r="I44" s="57"/>
      <c r="J44" s="1125" t="s">
        <v>12</v>
      </c>
      <c r="K44" s="1125" t="s">
        <v>269</v>
      </c>
      <c r="L44" s="1137">
        <v>41948</v>
      </c>
      <c r="M44" s="1125" t="s">
        <v>349</v>
      </c>
      <c r="N44" s="1125" t="s">
        <v>342</v>
      </c>
      <c r="O44" s="1125" t="s">
        <v>398</v>
      </c>
      <c r="P44" s="1155" t="s">
        <v>409</v>
      </c>
      <c r="Q44" s="56" t="s">
        <v>328</v>
      </c>
      <c r="R44" s="58" t="s">
        <v>60</v>
      </c>
      <c r="S44" s="172" t="s">
        <v>988</v>
      </c>
      <c r="T44" s="1125" t="s">
        <v>408</v>
      </c>
      <c r="U44" s="1121">
        <v>41670</v>
      </c>
      <c r="V44" s="1121">
        <v>43496</v>
      </c>
      <c r="W44" s="1121" t="str">
        <f ca="1">IF(V44&lt;TODAY(),"INACTIVO",IF(V44&gt;=TODAY(),"ACTIVO"))</f>
        <v>INACTIVO</v>
      </c>
    </row>
    <row r="45" spans="1:23" ht="54" customHeight="1">
      <c r="A45" s="996"/>
      <c r="B45" s="996"/>
      <c r="C45" s="1126"/>
      <c r="D45" s="1126"/>
      <c r="E45" s="1126"/>
      <c r="F45" s="1080"/>
      <c r="G45" s="635"/>
      <c r="H45" s="635"/>
      <c r="I45" s="637"/>
      <c r="J45" s="996"/>
      <c r="K45" s="996"/>
      <c r="L45" s="996"/>
      <c r="M45" s="996"/>
      <c r="N45" s="996"/>
      <c r="O45" s="996"/>
      <c r="P45" s="996"/>
      <c r="Q45" s="56" t="s">
        <v>30</v>
      </c>
      <c r="R45" s="58" t="s">
        <v>58</v>
      </c>
      <c r="S45" s="173" t="s">
        <v>989</v>
      </c>
      <c r="T45" s="996"/>
      <c r="U45" s="996"/>
      <c r="V45" s="996"/>
      <c r="W45" s="996"/>
    </row>
    <row r="46" spans="1:23" ht="81" customHeight="1">
      <c r="A46" s="803">
        <v>3101005212</v>
      </c>
      <c r="B46" s="428" t="s">
        <v>2200</v>
      </c>
      <c r="C46" s="54" t="s">
        <v>50</v>
      </c>
      <c r="D46" s="54" t="s">
        <v>67</v>
      </c>
      <c r="E46" s="777" t="s">
        <v>68</v>
      </c>
      <c r="F46" s="47" t="s">
        <v>337</v>
      </c>
      <c r="G46" s="51"/>
      <c r="H46" s="24"/>
      <c r="I46" s="24"/>
      <c r="J46" s="54" t="s">
        <v>67</v>
      </c>
      <c r="K46" s="54" t="s">
        <v>69</v>
      </c>
      <c r="L46" s="467">
        <v>42283</v>
      </c>
      <c r="M46" s="54" t="s">
        <v>350</v>
      </c>
      <c r="N46" s="61" t="s">
        <v>71</v>
      </c>
      <c r="O46" s="61" t="s">
        <v>2248</v>
      </c>
      <c r="P46" s="636" t="s">
        <v>101</v>
      </c>
      <c r="Q46" s="53" t="s">
        <v>20</v>
      </c>
      <c r="R46" s="54" t="s">
        <v>70</v>
      </c>
      <c r="S46" s="173" t="s">
        <v>990</v>
      </c>
      <c r="T46" s="54" t="s">
        <v>66</v>
      </c>
      <c r="U46" s="23">
        <v>41655</v>
      </c>
      <c r="V46" s="23">
        <v>43481</v>
      </c>
      <c r="W46" s="869" t="str">
        <f ca="1">IF(V46&lt;TODAY(),"INACTIVO",IF(V46&gt;=TODAY(),"ACTIVO"))</f>
        <v>INACTIVO</v>
      </c>
    </row>
    <row r="47" spans="1:23" ht="52.5" customHeight="1">
      <c r="A47" s="1013">
        <v>3002349328</v>
      </c>
      <c r="B47" s="1023" t="s">
        <v>2918</v>
      </c>
      <c r="C47" s="1001" t="s">
        <v>50</v>
      </c>
      <c r="D47" s="1001" t="s">
        <v>51</v>
      </c>
      <c r="E47" s="1001" t="s">
        <v>52</v>
      </c>
      <c r="F47" s="1066" t="s">
        <v>327</v>
      </c>
      <c r="G47" s="1100"/>
      <c r="H47" s="1001"/>
      <c r="I47" s="1125"/>
      <c r="J47" s="1125" t="s">
        <v>52</v>
      </c>
      <c r="K47" s="1143" t="s">
        <v>2919</v>
      </c>
      <c r="L47" s="1137">
        <v>43713</v>
      </c>
      <c r="M47" s="1125" t="s">
        <v>351</v>
      </c>
      <c r="N47" s="1041" t="s">
        <v>53</v>
      </c>
      <c r="O47" s="995" t="s">
        <v>2249</v>
      </c>
      <c r="P47" s="1052" t="s">
        <v>59</v>
      </c>
      <c r="Q47" s="53" t="s">
        <v>20</v>
      </c>
      <c r="R47" s="51" t="s">
        <v>2921</v>
      </c>
      <c r="S47" s="167" t="s">
        <v>2920</v>
      </c>
      <c r="T47" s="1041" t="s">
        <v>232</v>
      </c>
      <c r="U47" s="1121">
        <v>43515</v>
      </c>
      <c r="V47" s="1121">
        <v>45341</v>
      </c>
      <c r="W47" s="1121" t="str">
        <f ca="1">IF(V47&lt;TODAY(),"INACTIVO",IF(V47&gt;=TODAY(),"ACTIVO"))</f>
        <v>ACTIVO</v>
      </c>
    </row>
    <row r="48" spans="1:23" ht="21.75" customHeight="1">
      <c r="A48" s="1045"/>
      <c r="B48" s="1099"/>
      <c r="C48" s="1003"/>
      <c r="D48" s="1003"/>
      <c r="E48" s="1003"/>
      <c r="F48" s="1067"/>
      <c r="G48" s="1102"/>
      <c r="H48" s="1003"/>
      <c r="I48" s="1123"/>
      <c r="J48" s="1123"/>
      <c r="K48" s="1143"/>
      <c r="L48" s="1033"/>
      <c r="M48" s="1123"/>
      <c r="N48" s="996"/>
      <c r="O48" s="996"/>
      <c r="P48" s="1053"/>
      <c r="Q48" s="325" t="s">
        <v>249</v>
      </c>
      <c r="R48" s="191" t="s">
        <v>184</v>
      </c>
      <c r="S48" s="12" t="s">
        <v>1062</v>
      </c>
      <c r="T48" s="996"/>
      <c r="U48" s="1190"/>
      <c r="V48" s="1190"/>
      <c r="W48" s="1190" t="str">
        <f t="shared" ref="W48" ca="1" si="0">IF(V48&lt;TODAY(),"INACTIVO",IF(V48&gt;TODAY(),"ACTIVO"))</f>
        <v>INACTIVO</v>
      </c>
    </row>
    <row r="49" spans="1:23" ht="73.5" customHeight="1">
      <c r="A49" s="804">
        <v>3101297825</v>
      </c>
      <c r="B49" s="759" t="s">
        <v>3119</v>
      </c>
      <c r="C49" s="54" t="s">
        <v>12</v>
      </c>
      <c r="D49" s="54" t="s">
        <v>78</v>
      </c>
      <c r="E49" s="777" t="s">
        <v>79</v>
      </c>
      <c r="F49" s="37" t="s">
        <v>80</v>
      </c>
      <c r="G49" s="24"/>
      <c r="H49" s="54"/>
      <c r="I49" s="61"/>
      <c r="J49" s="61" t="s">
        <v>12</v>
      </c>
      <c r="K49" s="630" t="s">
        <v>2674</v>
      </c>
      <c r="L49" s="469">
        <v>44440</v>
      </c>
      <c r="M49" s="61" t="s">
        <v>352</v>
      </c>
      <c r="N49" s="54" t="s">
        <v>77</v>
      </c>
      <c r="O49" s="629" t="s">
        <v>2677</v>
      </c>
      <c r="P49" s="157" t="s">
        <v>76</v>
      </c>
      <c r="Q49" s="43" t="s">
        <v>33</v>
      </c>
      <c r="R49" s="191" t="s">
        <v>2675</v>
      </c>
      <c r="S49" s="191" t="s">
        <v>1033</v>
      </c>
      <c r="T49" s="629" t="s">
        <v>2676</v>
      </c>
      <c r="U49" s="449">
        <v>43426</v>
      </c>
      <c r="V49" s="438">
        <v>45252</v>
      </c>
      <c r="W49" s="869" t="str">
        <f ca="1">IF(V49&lt;TODAY(),"INACTIVO",IF(V49&gt;=TODAY(),"ACTIVO"))</f>
        <v>ACTIVO</v>
      </c>
    </row>
    <row r="50" spans="1:23" ht="78" customHeight="1">
      <c r="A50" s="795">
        <v>3002246061</v>
      </c>
      <c r="B50" s="331" t="s">
        <v>548</v>
      </c>
      <c r="C50" s="76" t="s">
        <v>11</v>
      </c>
      <c r="D50" s="74" t="s">
        <v>55</v>
      </c>
      <c r="E50" s="777" t="s">
        <v>56</v>
      </c>
      <c r="F50" s="148" t="s">
        <v>62</v>
      </c>
      <c r="G50" s="77"/>
      <c r="H50" s="77"/>
      <c r="I50" s="77"/>
      <c r="J50" s="17" t="s">
        <v>55</v>
      </c>
      <c r="K50" s="17" t="s">
        <v>63</v>
      </c>
      <c r="L50" s="461">
        <v>42189</v>
      </c>
      <c r="M50" s="80" t="s">
        <v>358</v>
      </c>
      <c r="N50" s="78" t="s">
        <v>64</v>
      </c>
      <c r="O50" s="442" t="s">
        <v>2250</v>
      </c>
      <c r="P50" s="150" t="s">
        <v>101</v>
      </c>
      <c r="Q50" s="78" t="s">
        <v>65</v>
      </c>
      <c r="R50" s="598" t="s">
        <v>61</v>
      </c>
      <c r="S50" s="13" t="s">
        <v>992</v>
      </c>
      <c r="T50" s="78" t="s">
        <v>54</v>
      </c>
      <c r="U50" s="458">
        <v>41585</v>
      </c>
      <c r="V50" s="865">
        <v>42189</v>
      </c>
      <c r="W50" s="869" t="str">
        <f ca="1">IF(V50&lt;TODAY(),"INACTIVO",IF(V50&gt;=TODAY(),"ACTIVO"))</f>
        <v>INACTIVO</v>
      </c>
    </row>
    <row r="51" spans="1:23" ht="46.5" customHeight="1">
      <c r="A51" s="1250">
        <v>3102005008</v>
      </c>
      <c r="B51" s="1013" t="s">
        <v>2220</v>
      </c>
      <c r="C51" s="1001" t="s">
        <v>34</v>
      </c>
      <c r="D51" s="995" t="s">
        <v>1622</v>
      </c>
      <c r="E51" s="1001" t="s">
        <v>72</v>
      </c>
      <c r="F51" s="1066" t="s">
        <v>73</v>
      </c>
      <c r="G51" s="1069"/>
      <c r="H51" s="1069"/>
      <c r="I51" s="1069"/>
      <c r="J51" s="1041" t="s">
        <v>394</v>
      </c>
      <c r="K51" s="1041">
        <v>744</v>
      </c>
      <c r="L51" s="1032">
        <v>44539</v>
      </c>
      <c r="M51" s="1001" t="s">
        <v>359</v>
      </c>
      <c r="N51" s="995" t="s">
        <v>892</v>
      </c>
      <c r="O51" s="995" t="s">
        <v>2615</v>
      </c>
      <c r="P51" s="1052" t="s">
        <v>75</v>
      </c>
      <c r="Q51" s="43" t="s">
        <v>20</v>
      </c>
      <c r="R51" s="375" t="s">
        <v>2617</v>
      </c>
      <c r="S51" s="598" t="s">
        <v>2618</v>
      </c>
      <c r="T51" s="995" t="s">
        <v>1950</v>
      </c>
      <c r="U51" s="1179">
        <v>43371</v>
      </c>
      <c r="V51" s="997">
        <v>45223</v>
      </c>
      <c r="W51" s="997" t="str">
        <f ca="1">IF(V51&lt;TODAY(),"INACTIVO",IF(V51&gt;=TODAY(),"ACTIVO"))</f>
        <v>ACTIVO</v>
      </c>
    </row>
    <row r="52" spans="1:23" ht="133.5" customHeight="1">
      <c r="A52" s="1251"/>
      <c r="B52" s="1031"/>
      <c r="C52" s="1003"/>
      <c r="D52" s="1003"/>
      <c r="E52" s="1003"/>
      <c r="F52" s="1067"/>
      <c r="G52" s="1071"/>
      <c r="H52" s="1071"/>
      <c r="I52" s="1071"/>
      <c r="J52" s="996"/>
      <c r="K52" s="996"/>
      <c r="L52" s="1033"/>
      <c r="M52" s="1003"/>
      <c r="N52" s="1003"/>
      <c r="O52" s="1003"/>
      <c r="P52" s="1053"/>
      <c r="Q52" s="325" t="s">
        <v>249</v>
      </c>
      <c r="R52" s="603" t="s">
        <v>2619</v>
      </c>
      <c r="S52" s="568" t="s">
        <v>2616</v>
      </c>
      <c r="T52" s="1003"/>
      <c r="U52" s="1071"/>
      <c r="V52" s="996"/>
      <c r="W52" s="996"/>
    </row>
    <row r="53" spans="1:23" ht="51.75" customHeight="1">
      <c r="A53" s="1114">
        <v>3101576193</v>
      </c>
      <c r="B53" s="1144" t="s">
        <v>83</v>
      </c>
      <c r="C53" s="1001" t="s">
        <v>84</v>
      </c>
      <c r="D53" s="1001" t="s">
        <v>12</v>
      </c>
      <c r="E53" s="1001" t="s">
        <v>79</v>
      </c>
      <c r="F53" s="1066" t="s">
        <v>85</v>
      </c>
      <c r="G53" s="1069"/>
      <c r="H53" s="1138"/>
      <c r="I53" s="1069"/>
      <c r="J53" s="1138" t="s">
        <v>12</v>
      </c>
      <c r="K53" s="995" t="s">
        <v>3120</v>
      </c>
      <c r="L53" s="1005">
        <v>43921</v>
      </c>
      <c r="M53" s="1001" t="s">
        <v>353</v>
      </c>
      <c r="N53" s="1001" t="s">
        <v>86</v>
      </c>
      <c r="O53" s="998" t="s">
        <v>3156</v>
      </c>
      <c r="P53" s="1052" t="s">
        <v>87</v>
      </c>
      <c r="Q53" s="43" t="s">
        <v>30</v>
      </c>
      <c r="R53" s="761" t="s">
        <v>3121</v>
      </c>
      <c r="S53" s="191" t="s">
        <v>3124</v>
      </c>
      <c r="T53" s="995" t="s">
        <v>3125</v>
      </c>
      <c r="U53" s="1119">
        <v>43552</v>
      </c>
      <c r="V53" s="1018">
        <v>45379</v>
      </c>
      <c r="W53" s="1018" t="str">
        <f ca="1">IF(V53&lt;TODAY(),"INACTIVO",IF(V53&gt;TODAY(),"ACTIVO"))</f>
        <v>ACTIVO</v>
      </c>
    </row>
    <row r="54" spans="1:23" ht="51.75" customHeight="1">
      <c r="A54" s="1252"/>
      <c r="B54" s="1145"/>
      <c r="C54" s="1002"/>
      <c r="D54" s="1002"/>
      <c r="E54" s="1002"/>
      <c r="F54" s="1078"/>
      <c r="G54" s="1070"/>
      <c r="H54" s="1139"/>
      <c r="I54" s="1070"/>
      <c r="J54" s="1139"/>
      <c r="K54" s="1014"/>
      <c r="L54" s="1092"/>
      <c r="M54" s="1002"/>
      <c r="N54" s="1002"/>
      <c r="O54" s="999"/>
      <c r="P54" s="1059"/>
      <c r="Q54" s="1008" t="s">
        <v>88</v>
      </c>
      <c r="R54" s="762" t="s">
        <v>3122</v>
      </c>
      <c r="S54" s="191" t="s">
        <v>1028</v>
      </c>
      <c r="T54" s="1002"/>
      <c r="U54" s="1120"/>
      <c r="V54" s="1025"/>
      <c r="W54" s="1025"/>
    </row>
    <row r="55" spans="1:23" ht="55.15" customHeight="1">
      <c r="A55" s="1246"/>
      <c r="B55" s="1146"/>
      <c r="C55" s="1003"/>
      <c r="D55" s="1003"/>
      <c r="E55" s="1003"/>
      <c r="F55" s="1067"/>
      <c r="G55" s="1071"/>
      <c r="H55" s="1140"/>
      <c r="I55" s="1071"/>
      <c r="J55" s="1140"/>
      <c r="K55" s="1007"/>
      <c r="L55" s="1035"/>
      <c r="M55" s="1003"/>
      <c r="N55" s="1003"/>
      <c r="O55" s="1006"/>
      <c r="P55" s="1053"/>
      <c r="Q55" s="996"/>
      <c r="R55" s="191" t="s">
        <v>3123</v>
      </c>
      <c r="S55" s="191" t="s">
        <v>988</v>
      </c>
      <c r="T55" s="1003"/>
      <c r="U55" s="1071"/>
      <c r="V55" s="1126"/>
      <c r="W55" s="1126"/>
    </row>
    <row r="56" spans="1:23" ht="100.9" customHeight="1">
      <c r="A56" s="805">
        <v>3101295868</v>
      </c>
      <c r="B56" s="331" t="s">
        <v>680</v>
      </c>
      <c r="C56" s="54" t="s">
        <v>34</v>
      </c>
      <c r="D56" s="54" t="s">
        <v>91</v>
      </c>
      <c r="E56" s="777" t="s">
        <v>92</v>
      </c>
      <c r="F56" s="889" t="s">
        <v>3378</v>
      </c>
      <c r="G56" s="12"/>
      <c r="H56" s="12"/>
      <c r="I56" s="12"/>
      <c r="J56" s="191" t="s">
        <v>851</v>
      </c>
      <c r="K56" s="886" t="s">
        <v>3379</v>
      </c>
      <c r="L56" s="467">
        <v>43971</v>
      </c>
      <c r="M56" s="54" t="s">
        <v>360</v>
      </c>
      <c r="N56" s="54" t="s">
        <v>89</v>
      </c>
      <c r="O56" s="789" t="s">
        <v>3157</v>
      </c>
      <c r="P56" s="157" t="s">
        <v>93</v>
      </c>
      <c r="Q56" s="43" t="s">
        <v>20</v>
      </c>
      <c r="R56" s="889" t="s">
        <v>3380</v>
      </c>
      <c r="S56" s="889" t="s">
        <v>3381</v>
      </c>
      <c r="T56" s="886" t="s">
        <v>3382</v>
      </c>
      <c r="U56" s="449">
        <v>43635</v>
      </c>
      <c r="V56" s="796">
        <v>45462</v>
      </c>
      <c r="W56" s="869" t="str">
        <f ca="1">IF(V56&lt;TODAY(),"INACTIVO",IF(V56&gt;=TODAY(),"ACTIVO"))</f>
        <v>ACTIVO</v>
      </c>
    </row>
    <row r="57" spans="1:23" ht="124.5" customHeight="1">
      <c r="A57" s="790">
        <v>3101393047</v>
      </c>
      <c r="B57" s="790" t="s">
        <v>3154</v>
      </c>
      <c r="C57" s="200" t="s">
        <v>12</v>
      </c>
      <c r="D57" s="191" t="s">
        <v>1127</v>
      </c>
      <c r="E57" s="780" t="s">
        <v>1128</v>
      </c>
      <c r="F57" s="198" t="s">
        <v>1129</v>
      </c>
      <c r="G57" s="12"/>
      <c r="H57" s="12"/>
      <c r="I57" s="13"/>
      <c r="J57" s="200" t="s">
        <v>1130</v>
      </c>
      <c r="K57" s="200" t="s">
        <v>1131</v>
      </c>
      <c r="L57" s="465">
        <v>43856</v>
      </c>
      <c r="M57" s="54" t="s">
        <v>354</v>
      </c>
      <c r="N57" s="54" t="s">
        <v>94</v>
      </c>
      <c r="O57" s="200" t="s">
        <v>2251</v>
      </c>
      <c r="P57" s="324" t="s">
        <v>1132</v>
      </c>
      <c r="Q57" s="200" t="s">
        <v>65</v>
      </c>
      <c r="R57" s="200" t="s">
        <v>1134</v>
      </c>
      <c r="S57" s="200" t="s">
        <v>1135</v>
      </c>
      <c r="T57" s="200" t="s">
        <v>1133</v>
      </c>
      <c r="U57" s="450">
        <v>41709</v>
      </c>
      <c r="V57" s="438">
        <v>43535</v>
      </c>
      <c r="W57" s="869" t="str">
        <f ca="1">IF(V57&lt;TODAY(),"INACTIVO",IF(V57&gt;=TODAY(),"ACTIVO"))</f>
        <v>INACTIVO</v>
      </c>
    </row>
    <row r="58" spans="1:23" ht="68.25" customHeight="1">
      <c r="A58" s="806">
        <v>3101518783</v>
      </c>
      <c r="B58" s="653" t="s">
        <v>3065</v>
      </c>
      <c r="C58" s="54" t="s">
        <v>50</v>
      </c>
      <c r="D58" s="191" t="s">
        <v>50</v>
      </c>
      <c r="E58" s="780" t="s">
        <v>43</v>
      </c>
      <c r="F58" s="652" t="s">
        <v>2729</v>
      </c>
      <c r="G58" s="12"/>
      <c r="H58" s="13"/>
      <c r="I58" s="12"/>
      <c r="J58" s="13" t="s">
        <v>99</v>
      </c>
      <c r="K58" s="651" t="s">
        <v>2730</v>
      </c>
      <c r="L58" s="467">
        <v>45077</v>
      </c>
      <c r="M58" s="54" t="s">
        <v>355</v>
      </c>
      <c r="N58" s="54" t="s">
        <v>96</v>
      </c>
      <c r="O58" s="13" t="s">
        <v>399</v>
      </c>
      <c r="P58" s="157" t="s">
        <v>97</v>
      </c>
      <c r="Q58" s="43" t="s">
        <v>20</v>
      </c>
      <c r="R58" s="651" t="s">
        <v>2731</v>
      </c>
      <c r="S58" s="651" t="s">
        <v>2732</v>
      </c>
      <c r="T58" s="54" t="s">
        <v>95</v>
      </c>
      <c r="U58" s="450">
        <v>43451</v>
      </c>
      <c r="V58" s="438">
        <v>45277</v>
      </c>
      <c r="W58" s="869" t="str">
        <f ca="1">IF(V58&lt;TODAY(),"INACTIVO",IF(V58&gt;=TODAY(),"ACTIVO"))</f>
        <v>ACTIVO</v>
      </c>
    </row>
    <row r="59" spans="1:23" ht="78" customHeight="1">
      <c r="A59" s="1250">
        <v>3101018809</v>
      </c>
      <c r="B59" s="1062" t="s">
        <v>102</v>
      </c>
      <c r="C59" s="1001" t="s">
        <v>104</v>
      </c>
      <c r="D59" s="1138" t="s">
        <v>103</v>
      </c>
      <c r="E59" s="1001" t="s">
        <v>105</v>
      </c>
      <c r="F59" s="1066" t="s">
        <v>106</v>
      </c>
      <c r="G59" s="1069"/>
      <c r="H59" s="1069"/>
      <c r="I59" s="1069"/>
      <c r="J59" s="1138" t="s">
        <v>103</v>
      </c>
      <c r="K59" s="995" t="s">
        <v>3225</v>
      </c>
      <c r="L59" s="1005">
        <v>44112</v>
      </c>
      <c r="M59" s="1001" t="s">
        <v>362</v>
      </c>
      <c r="N59" s="995" t="s">
        <v>3226</v>
      </c>
      <c r="O59" s="995" t="s">
        <v>3227</v>
      </c>
      <c r="P59" s="1001" t="s">
        <v>107</v>
      </c>
      <c r="Q59" s="325" t="s">
        <v>3229</v>
      </c>
      <c r="R59" s="198" t="s">
        <v>2066</v>
      </c>
      <c r="S59" s="191" t="s">
        <v>988</v>
      </c>
      <c r="T59" s="995" t="s">
        <v>3233</v>
      </c>
      <c r="U59" s="1179">
        <v>43564</v>
      </c>
      <c r="V59" s="1179">
        <v>45391</v>
      </c>
      <c r="W59" s="1179" t="str">
        <f ca="1">IF(V59&lt;TODAY(),"INACTIVO",IF(V59&gt;=TODAY(),"ACTIVO"))</f>
        <v>ACTIVO</v>
      </c>
    </row>
    <row r="60" spans="1:23" ht="28.5" customHeight="1">
      <c r="A60" s="1253"/>
      <c r="B60" s="1060"/>
      <c r="C60" s="1002"/>
      <c r="D60" s="1139"/>
      <c r="E60" s="1002"/>
      <c r="F60" s="1078"/>
      <c r="G60" s="1070"/>
      <c r="H60" s="1070"/>
      <c r="I60" s="1070"/>
      <c r="J60" s="1139"/>
      <c r="K60" s="1002"/>
      <c r="L60" s="1047"/>
      <c r="M60" s="1002"/>
      <c r="N60" s="1002"/>
      <c r="O60" s="1002"/>
      <c r="P60" s="1002"/>
      <c r="Q60" s="325" t="s">
        <v>2094</v>
      </c>
      <c r="R60" s="191" t="s">
        <v>3228</v>
      </c>
      <c r="S60" s="191" t="s">
        <v>984</v>
      </c>
      <c r="T60" s="1002"/>
      <c r="U60" s="1211"/>
      <c r="V60" s="1211"/>
      <c r="W60" s="1211"/>
    </row>
    <row r="61" spans="1:23" ht="81.599999999999994" customHeight="1">
      <c r="A61" s="1253"/>
      <c r="B61" s="1060"/>
      <c r="C61" s="1002"/>
      <c r="D61" s="1139"/>
      <c r="E61" s="1002"/>
      <c r="F61" s="1078"/>
      <c r="G61" s="1070"/>
      <c r="H61" s="1070"/>
      <c r="I61" s="1070"/>
      <c r="J61" s="1139"/>
      <c r="K61" s="1002"/>
      <c r="L61" s="1047"/>
      <c r="M61" s="1002"/>
      <c r="N61" s="1002"/>
      <c r="O61" s="1002"/>
      <c r="P61" s="1002"/>
      <c r="Q61" s="998" t="s">
        <v>3232</v>
      </c>
      <c r="R61" s="198" t="s">
        <v>2067</v>
      </c>
      <c r="S61" s="191" t="s">
        <v>984</v>
      </c>
      <c r="T61" s="1002"/>
      <c r="U61" s="1211"/>
      <c r="V61" s="1211"/>
      <c r="W61" s="1211"/>
    </row>
    <row r="62" spans="1:23" ht="50.45" customHeight="1">
      <c r="A62" s="1253"/>
      <c r="B62" s="1060"/>
      <c r="C62" s="1002"/>
      <c r="D62" s="1139"/>
      <c r="E62" s="1002"/>
      <c r="F62" s="1078"/>
      <c r="G62" s="1070"/>
      <c r="H62" s="1070"/>
      <c r="I62" s="1070"/>
      <c r="J62" s="1139"/>
      <c r="K62" s="1002"/>
      <c r="L62" s="1047"/>
      <c r="M62" s="1002"/>
      <c r="N62" s="1002"/>
      <c r="O62" s="1002"/>
      <c r="P62" s="1002"/>
      <c r="Q62" s="1012"/>
      <c r="R62" s="198" t="s">
        <v>1772</v>
      </c>
      <c r="S62" s="191" t="s">
        <v>988</v>
      </c>
      <c r="T62" s="1002"/>
      <c r="U62" s="1211"/>
      <c r="V62" s="1211"/>
      <c r="W62" s="1211"/>
    </row>
    <row r="63" spans="1:23" ht="71.25" customHeight="1">
      <c r="A63" s="1253"/>
      <c r="B63" s="1060"/>
      <c r="C63" s="1002"/>
      <c r="D63" s="1139"/>
      <c r="E63" s="1002"/>
      <c r="F63" s="1078"/>
      <c r="G63" s="1070"/>
      <c r="H63" s="1070"/>
      <c r="I63" s="1070"/>
      <c r="J63" s="1139"/>
      <c r="K63" s="1002"/>
      <c r="L63" s="1047"/>
      <c r="M63" s="1002"/>
      <c r="N63" s="1002"/>
      <c r="O63" s="1002"/>
      <c r="P63" s="1002"/>
      <c r="Q63" s="1012"/>
      <c r="R63" s="198" t="s">
        <v>2068</v>
      </c>
      <c r="S63" s="191" t="s">
        <v>988</v>
      </c>
      <c r="T63" s="1002"/>
      <c r="U63" s="1211"/>
      <c r="V63" s="1211"/>
      <c r="W63" s="1211"/>
    </row>
    <row r="64" spans="1:23" ht="62.25" customHeight="1">
      <c r="A64" s="1253"/>
      <c r="B64" s="1060"/>
      <c r="C64" s="1002"/>
      <c r="D64" s="1139"/>
      <c r="E64" s="1002"/>
      <c r="F64" s="1078"/>
      <c r="G64" s="1070"/>
      <c r="H64" s="1070"/>
      <c r="I64" s="1070"/>
      <c r="J64" s="1139"/>
      <c r="K64" s="1002"/>
      <c r="L64" s="1047"/>
      <c r="M64" s="1002"/>
      <c r="N64" s="1002"/>
      <c r="O64" s="1002"/>
      <c r="P64" s="1002"/>
      <c r="Q64" s="1012"/>
      <c r="R64" s="198" t="s">
        <v>1813</v>
      </c>
      <c r="S64" s="191" t="s">
        <v>1757</v>
      </c>
      <c r="T64" s="1002"/>
      <c r="U64" s="1211"/>
      <c r="V64" s="1211"/>
      <c r="W64" s="1211"/>
    </row>
    <row r="65" spans="1:23" ht="28.5" customHeight="1">
      <c r="A65" s="1253"/>
      <c r="B65" s="1060"/>
      <c r="C65" s="1002"/>
      <c r="D65" s="1139"/>
      <c r="E65" s="1002"/>
      <c r="F65" s="1078"/>
      <c r="G65" s="1070"/>
      <c r="H65" s="1070"/>
      <c r="I65" s="1070"/>
      <c r="J65" s="1139"/>
      <c r="K65" s="1002"/>
      <c r="L65" s="1047"/>
      <c r="M65" s="1002"/>
      <c r="N65" s="1002"/>
      <c r="O65" s="1002"/>
      <c r="P65" s="1002"/>
      <c r="Q65" s="1012"/>
      <c r="R65" s="198" t="s">
        <v>1789</v>
      </c>
      <c r="S65" s="191" t="s">
        <v>988</v>
      </c>
      <c r="T65" s="1002"/>
      <c r="U65" s="1211"/>
      <c r="V65" s="1211"/>
      <c r="W65" s="1211"/>
    </row>
    <row r="66" spans="1:23" ht="102.75" customHeight="1">
      <c r="A66" s="1253"/>
      <c r="B66" s="1060"/>
      <c r="C66" s="1002"/>
      <c r="D66" s="1139"/>
      <c r="E66" s="1002"/>
      <c r="F66" s="1078"/>
      <c r="G66" s="1070"/>
      <c r="H66" s="1070"/>
      <c r="I66" s="1070"/>
      <c r="J66" s="1139"/>
      <c r="K66" s="1002"/>
      <c r="L66" s="1047"/>
      <c r="M66" s="1002"/>
      <c r="N66" s="1002"/>
      <c r="O66" s="1002"/>
      <c r="P66" s="1002"/>
      <c r="Q66" s="1012"/>
      <c r="R66" s="198" t="s">
        <v>2069</v>
      </c>
      <c r="S66" s="191" t="s">
        <v>996</v>
      </c>
      <c r="T66" s="1002"/>
      <c r="U66" s="1211"/>
      <c r="V66" s="1211"/>
      <c r="W66" s="1211"/>
    </row>
    <row r="67" spans="1:23" ht="85.5" customHeight="1">
      <c r="A67" s="1253"/>
      <c r="B67" s="1060"/>
      <c r="C67" s="1002"/>
      <c r="D67" s="1139"/>
      <c r="E67" s="1002"/>
      <c r="F67" s="1078"/>
      <c r="G67" s="1070"/>
      <c r="H67" s="1070"/>
      <c r="I67" s="1070"/>
      <c r="J67" s="1139"/>
      <c r="K67" s="1002"/>
      <c r="L67" s="1047"/>
      <c r="M67" s="1002"/>
      <c r="N67" s="1002"/>
      <c r="O67" s="1002"/>
      <c r="P67" s="1002"/>
      <c r="Q67" s="1012"/>
      <c r="R67" s="198" t="s">
        <v>2070</v>
      </c>
      <c r="S67" s="191" t="s">
        <v>1001</v>
      </c>
      <c r="T67" s="1002"/>
      <c r="U67" s="1211"/>
      <c r="V67" s="1211"/>
      <c r="W67" s="1211"/>
    </row>
    <row r="68" spans="1:23" ht="90" customHeight="1">
      <c r="A68" s="1253"/>
      <c r="B68" s="1060"/>
      <c r="C68" s="1002"/>
      <c r="D68" s="1139"/>
      <c r="E68" s="1002"/>
      <c r="F68" s="1078"/>
      <c r="G68" s="1070"/>
      <c r="H68" s="1070"/>
      <c r="I68" s="1070"/>
      <c r="J68" s="1139"/>
      <c r="K68" s="1002"/>
      <c r="L68" s="1047"/>
      <c r="M68" s="1002"/>
      <c r="N68" s="1002"/>
      <c r="O68" s="1002"/>
      <c r="P68" s="1002"/>
      <c r="Q68" s="1012"/>
      <c r="R68" s="198" t="s">
        <v>2071</v>
      </c>
      <c r="S68" s="191" t="s">
        <v>1001</v>
      </c>
      <c r="T68" s="1002"/>
      <c r="U68" s="1211"/>
      <c r="V68" s="1211"/>
      <c r="W68" s="1211"/>
    </row>
    <row r="69" spans="1:23" ht="54.6" customHeight="1">
      <c r="A69" s="1253"/>
      <c r="B69" s="1060"/>
      <c r="C69" s="1002"/>
      <c r="D69" s="1139"/>
      <c r="E69" s="1002"/>
      <c r="F69" s="1078"/>
      <c r="G69" s="1070"/>
      <c r="H69" s="1070"/>
      <c r="I69" s="1070"/>
      <c r="J69" s="1139"/>
      <c r="K69" s="1002"/>
      <c r="L69" s="1047"/>
      <c r="M69" s="1002"/>
      <c r="N69" s="1002"/>
      <c r="O69" s="1002"/>
      <c r="P69" s="1002"/>
      <c r="Q69" s="1012"/>
      <c r="R69" s="198" t="s">
        <v>2073</v>
      </c>
      <c r="S69" s="191" t="s">
        <v>1757</v>
      </c>
      <c r="T69" s="1002"/>
      <c r="U69" s="1211"/>
      <c r="V69" s="1211"/>
      <c r="W69" s="1211"/>
    </row>
    <row r="70" spans="1:23" ht="28.5" customHeight="1">
      <c r="A70" s="1253"/>
      <c r="B70" s="1060"/>
      <c r="C70" s="1002"/>
      <c r="D70" s="1139"/>
      <c r="E70" s="1002"/>
      <c r="F70" s="1078"/>
      <c r="G70" s="1070"/>
      <c r="H70" s="1070"/>
      <c r="I70" s="1070"/>
      <c r="J70" s="1139"/>
      <c r="K70" s="1002"/>
      <c r="L70" s="1047"/>
      <c r="M70" s="1002"/>
      <c r="N70" s="1002"/>
      <c r="O70" s="1002"/>
      <c r="P70" s="1002"/>
      <c r="Q70" s="1012"/>
      <c r="R70" s="198" t="s">
        <v>2072</v>
      </c>
      <c r="S70" s="191" t="s">
        <v>1002</v>
      </c>
      <c r="T70" s="1002"/>
      <c r="U70" s="1211"/>
      <c r="V70" s="1211"/>
      <c r="W70" s="1211"/>
    </row>
    <row r="71" spans="1:23" ht="70.5" customHeight="1">
      <c r="A71" s="1253"/>
      <c r="B71" s="1060"/>
      <c r="C71" s="1002"/>
      <c r="D71" s="1139"/>
      <c r="E71" s="1002"/>
      <c r="F71" s="1078"/>
      <c r="G71" s="1070"/>
      <c r="H71" s="1070"/>
      <c r="I71" s="1070"/>
      <c r="J71" s="1139"/>
      <c r="K71" s="1002"/>
      <c r="L71" s="1047"/>
      <c r="M71" s="1002"/>
      <c r="N71" s="1002"/>
      <c r="O71" s="1002"/>
      <c r="P71" s="1002"/>
      <c r="Q71" s="1012"/>
      <c r="R71" s="198" t="s">
        <v>2074</v>
      </c>
      <c r="S71" s="191" t="s">
        <v>2095</v>
      </c>
      <c r="T71" s="1002"/>
      <c r="U71" s="1211"/>
      <c r="V71" s="1211"/>
      <c r="W71" s="1211"/>
    </row>
    <row r="72" spans="1:23" ht="62.25" customHeight="1">
      <c r="A72" s="1253"/>
      <c r="B72" s="1060"/>
      <c r="C72" s="1002"/>
      <c r="D72" s="1139"/>
      <c r="E72" s="1002"/>
      <c r="F72" s="1078"/>
      <c r="G72" s="1070"/>
      <c r="H72" s="1070"/>
      <c r="I72" s="1070"/>
      <c r="J72" s="1139"/>
      <c r="K72" s="1002"/>
      <c r="L72" s="1047"/>
      <c r="M72" s="1002"/>
      <c r="N72" s="1002"/>
      <c r="O72" s="1002"/>
      <c r="P72" s="1002"/>
      <c r="Q72" s="1012"/>
      <c r="R72" s="198" t="s">
        <v>2076</v>
      </c>
      <c r="S72" s="191" t="s">
        <v>1757</v>
      </c>
      <c r="T72" s="1002"/>
      <c r="U72" s="1211"/>
      <c r="V72" s="1211"/>
      <c r="W72" s="1211"/>
    </row>
    <row r="73" spans="1:23" ht="47.45" customHeight="1">
      <c r="A73" s="1253"/>
      <c r="B73" s="1060"/>
      <c r="C73" s="1002"/>
      <c r="D73" s="1139"/>
      <c r="E73" s="1002"/>
      <c r="F73" s="1078"/>
      <c r="G73" s="1070"/>
      <c r="H73" s="1070"/>
      <c r="I73" s="1070"/>
      <c r="J73" s="1139"/>
      <c r="K73" s="1002"/>
      <c r="L73" s="1047"/>
      <c r="M73" s="1002"/>
      <c r="N73" s="1002"/>
      <c r="O73" s="1002"/>
      <c r="P73" s="1002"/>
      <c r="Q73" s="1012"/>
      <c r="R73" s="198" t="s">
        <v>2075</v>
      </c>
      <c r="S73" s="191" t="s">
        <v>1757</v>
      </c>
      <c r="T73" s="1002"/>
      <c r="U73" s="1211"/>
      <c r="V73" s="1211"/>
      <c r="W73" s="1211"/>
    </row>
    <row r="74" spans="1:23" ht="47.45" customHeight="1">
      <c r="A74" s="1253"/>
      <c r="B74" s="1060"/>
      <c r="C74" s="1002"/>
      <c r="D74" s="1139"/>
      <c r="E74" s="1002"/>
      <c r="F74" s="1078"/>
      <c r="G74" s="1070"/>
      <c r="H74" s="1070"/>
      <c r="I74" s="1070"/>
      <c r="J74" s="1139"/>
      <c r="K74" s="1002"/>
      <c r="L74" s="1047"/>
      <c r="M74" s="1002"/>
      <c r="N74" s="1002"/>
      <c r="O74" s="1002"/>
      <c r="P74" s="1002"/>
      <c r="Q74" s="1012"/>
      <c r="R74" s="826" t="s">
        <v>3230</v>
      </c>
      <c r="S74" s="191" t="s">
        <v>1757</v>
      </c>
      <c r="T74" s="1002"/>
      <c r="U74" s="1211"/>
      <c r="V74" s="1211"/>
      <c r="W74" s="1211"/>
    </row>
    <row r="75" spans="1:23" ht="27" customHeight="1">
      <c r="A75" s="1253"/>
      <c r="B75" s="1060"/>
      <c r="C75" s="1002"/>
      <c r="D75" s="1139"/>
      <c r="E75" s="1002"/>
      <c r="F75" s="1078"/>
      <c r="G75" s="1070"/>
      <c r="H75" s="1070"/>
      <c r="I75" s="1070"/>
      <c r="J75" s="1139"/>
      <c r="K75" s="1002"/>
      <c r="L75" s="1047"/>
      <c r="M75" s="1002"/>
      <c r="N75" s="1002"/>
      <c r="O75" s="1002"/>
      <c r="P75" s="1002"/>
      <c r="Q75" s="1012"/>
      <c r="R75" s="198" t="s">
        <v>2077</v>
      </c>
      <c r="S75" s="191" t="s">
        <v>2096</v>
      </c>
      <c r="T75" s="1002"/>
      <c r="U75" s="1211"/>
      <c r="V75" s="1211"/>
      <c r="W75" s="1211"/>
    </row>
    <row r="76" spans="1:23" ht="40.15" customHeight="1">
      <c r="A76" s="1253"/>
      <c r="B76" s="1060"/>
      <c r="C76" s="1002"/>
      <c r="D76" s="1139"/>
      <c r="E76" s="1002"/>
      <c r="F76" s="1078"/>
      <c r="G76" s="1070"/>
      <c r="H76" s="1070"/>
      <c r="I76" s="1070"/>
      <c r="J76" s="1139"/>
      <c r="K76" s="1002"/>
      <c r="L76" s="1047"/>
      <c r="M76" s="1002"/>
      <c r="N76" s="1002"/>
      <c r="O76" s="1002"/>
      <c r="P76" s="1002"/>
      <c r="Q76" s="1012"/>
      <c r="R76" s="198" t="s">
        <v>2078</v>
      </c>
      <c r="S76" s="191" t="s">
        <v>1005</v>
      </c>
      <c r="T76" s="1002"/>
      <c r="U76" s="1211"/>
      <c r="V76" s="1211"/>
      <c r="W76" s="1211"/>
    </row>
    <row r="77" spans="1:23" ht="42.6" customHeight="1">
      <c r="A77" s="1253"/>
      <c r="B77" s="1060"/>
      <c r="C77" s="1002"/>
      <c r="D77" s="1139"/>
      <c r="E77" s="1002"/>
      <c r="F77" s="1078"/>
      <c r="G77" s="1070"/>
      <c r="H77" s="1070"/>
      <c r="I77" s="1070"/>
      <c r="J77" s="1139"/>
      <c r="K77" s="1002"/>
      <c r="L77" s="1047"/>
      <c r="M77" s="1002"/>
      <c r="N77" s="1002"/>
      <c r="O77" s="1002"/>
      <c r="P77" s="1002"/>
      <c r="Q77" s="1012"/>
      <c r="R77" s="198" t="s">
        <v>2079</v>
      </c>
      <c r="S77" s="191" t="s">
        <v>988</v>
      </c>
      <c r="T77" s="1002"/>
      <c r="U77" s="1211"/>
      <c r="V77" s="1211"/>
      <c r="W77" s="1211"/>
    </row>
    <row r="78" spans="1:23" ht="57.75" customHeight="1">
      <c r="A78" s="1253"/>
      <c r="B78" s="1060"/>
      <c r="C78" s="1002"/>
      <c r="D78" s="1139"/>
      <c r="E78" s="1002"/>
      <c r="F78" s="1078"/>
      <c r="G78" s="1070"/>
      <c r="H78" s="1070"/>
      <c r="I78" s="1070"/>
      <c r="J78" s="1139"/>
      <c r="K78" s="1002"/>
      <c r="L78" s="1047"/>
      <c r="M78" s="1002"/>
      <c r="N78" s="1002"/>
      <c r="O78" s="1002"/>
      <c r="P78" s="1002"/>
      <c r="Q78" s="1012"/>
      <c r="R78" s="198" t="s">
        <v>1819</v>
      </c>
      <c r="S78" s="191" t="s">
        <v>1757</v>
      </c>
      <c r="T78" s="1002"/>
      <c r="U78" s="1211"/>
      <c r="V78" s="1211"/>
      <c r="W78" s="1211"/>
    </row>
    <row r="79" spans="1:23" ht="42.6" customHeight="1">
      <c r="A79" s="1253"/>
      <c r="B79" s="1060"/>
      <c r="C79" s="1002"/>
      <c r="D79" s="1139"/>
      <c r="E79" s="1002"/>
      <c r="F79" s="1078"/>
      <c r="G79" s="1070"/>
      <c r="H79" s="1070"/>
      <c r="I79" s="1070"/>
      <c r="J79" s="1139"/>
      <c r="K79" s="1002"/>
      <c r="L79" s="1047"/>
      <c r="M79" s="1002"/>
      <c r="N79" s="1002"/>
      <c r="O79" s="1002"/>
      <c r="P79" s="1002"/>
      <c r="Q79" s="1012"/>
      <c r="R79" s="198" t="s">
        <v>2080</v>
      </c>
      <c r="S79" s="191" t="s">
        <v>1757</v>
      </c>
      <c r="T79" s="1002"/>
      <c r="U79" s="1211"/>
      <c r="V79" s="1211"/>
      <c r="W79" s="1211"/>
    </row>
    <row r="80" spans="1:23" ht="31.9" customHeight="1">
      <c r="A80" s="1253"/>
      <c r="B80" s="1060"/>
      <c r="C80" s="1002"/>
      <c r="D80" s="1139"/>
      <c r="E80" s="1002"/>
      <c r="F80" s="1078"/>
      <c r="G80" s="1070"/>
      <c r="H80" s="1070"/>
      <c r="I80" s="1070"/>
      <c r="J80" s="1139"/>
      <c r="K80" s="1002"/>
      <c r="L80" s="1047"/>
      <c r="M80" s="1002"/>
      <c r="N80" s="1002"/>
      <c r="O80" s="1002"/>
      <c r="P80" s="1002"/>
      <c r="Q80" s="1012"/>
      <c r="R80" s="198" t="s">
        <v>2083</v>
      </c>
      <c r="S80" s="191" t="s">
        <v>1757</v>
      </c>
      <c r="T80" s="1002"/>
      <c r="U80" s="1211"/>
      <c r="V80" s="1211"/>
      <c r="W80" s="1211"/>
    </row>
    <row r="81" spans="1:23" ht="31.9" customHeight="1">
      <c r="A81" s="1253"/>
      <c r="B81" s="1060"/>
      <c r="C81" s="1002"/>
      <c r="D81" s="1139"/>
      <c r="E81" s="1002"/>
      <c r="F81" s="1078"/>
      <c r="G81" s="1070"/>
      <c r="H81" s="1070"/>
      <c r="I81" s="1070"/>
      <c r="J81" s="1139"/>
      <c r="K81" s="1002"/>
      <c r="L81" s="1047"/>
      <c r="M81" s="1002"/>
      <c r="N81" s="1002"/>
      <c r="O81" s="1002"/>
      <c r="P81" s="1002"/>
      <c r="Q81" s="1012"/>
      <c r="R81" s="312" t="s">
        <v>2082</v>
      </c>
      <c r="S81" s="191" t="s">
        <v>1757</v>
      </c>
      <c r="T81" s="1002"/>
      <c r="U81" s="1211"/>
      <c r="V81" s="1211"/>
      <c r="W81" s="1211"/>
    </row>
    <row r="82" spans="1:23" ht="31.9" customHeight="1">
      <c r="A82" s="1253"/>
      <c r="B82" s="1060"/>
      <c r="C82" s="1002"/>
      <c r="D82" s="1139"/>
      <c r="E82" s="1002"/>
      <c r="F82" s="1078"/>
      <c r="G82" s="1070"/>
      <c r="H82" s="1070"/>
      <c r="I82" s="1070"/>
      <c r="J82" s="1139"/>
      <c r="K82" s="1002"/>
      <c r="L82" s="1047"/>
      <c r="M82" s="1002"/>
      <c r="N82" s="1002"/>
      <c r="O82" s="1002"/>
      <c r="P82" s="1002"/>
      <c r="Q82" s="1012"/>
      <c r="R82" s="198" t="s">
        <v>2081</v>
      </c>
      <c r="S82" s="191" t="s">
        <v>3231</v>
      </c>
      <c r="T82" s="1002"/>
      <c r="U82" s="1211"/>
      <c r="V82" s="1211"/>
      <c r="W82" s="1211"/>
    </row>
    <row r="83" spans="1:23" ht="69" customHeight="1">
      <c r="A83" s="1253"/>
      <c r="B83" s="1060"/>
      <c r="C83" s="1002"/>
      <c r="D83" s="1139"/>
      <c r="E83" s="1002"/>
      <c r="F83" s="1078"/>
      <c r="G83" s="1070"/>
      <c r="H83" s="1070"/>
      <c r="I83" s="1070"/>
      <c r="J83" s="1139"/>
      <c r="K83" s="1002"/>
      <c r="L83" s="1047"/>
      <c r="M83" s="1002"/>
      <c r="N83" s="1002"/>
      <c r="O83" s="1002"/>
      <c r="P83" s="1002"/>
      <c r="Q83" s="1012"/>
      <c r="R83" s="198" t="s">
        <v>2084</v>
      </c>
      <c r="S83" s="191" t="s">
        <v>988</v>
      </c>
      <c r="T83" s="1002"/>
      <c r="U83" s="1211"/>
      <c r="V83" s="1211"/>
      <c r="W83" s="1211"/>
    </row>
    <row r="84" spans="1:23" ht="31.9" customHeight="1">
      <c r="A84" s="1253"/>
      <c r="B84" s="1060"/>
      <c r="C84" s="1002"/>
      <c r="D84" s="1139"/>
      <c r="E84" s="1002"/>
      <c r="F84" s="1078"/>
      <c r="G84" s="1070"/>
      <c r="H84" s="1070"/>
      <c r="I84" s="1070"/>
      <c r="J84" s="1139"/>
      <c r="K84" s="1002"/>
      <c r="L84" s="1047"/>
      <c r="M84" s="1002"/>
      <c r="N84" s="1002"/>
      <c r="O84" s="1002"/>
      <c r="P84" s="1002"/>
      <c r="Q84" s="1012"/>
      <c r="R84" s="198" t="s">
        <v>2085</v>
      </c>
      <c r="S84" s="191" t="s">
        <v>1757</v>
      </c>
      <c r="T84" s="1002"/>
      <c r="U84" s="1211"/>
      <c r="V84" s="1211"/>
      <c r="W84" s="1211"/>
    </row>
    <row r="85" spans="1:23" ht="51" customHeight="1">
      <c r="A85" s="1253"/>
      <c r="B85" s="1060"/>
      <c r="C85" s="1002"/>
      <c r="D85" s="1139"/>
      <c r="E85" s="1002"/>
      <c r="F85" s="1078"/>
      <c r="G85" s="1070"/>
      <c r="H85" s="1070"/>
      <c r="I85" s="1070"/>
      <c r="J85" s="1139"/>
      <c r="K85" s="1002"/>
      <c r="L85" s="1047"/>
      <c r="M85" s="1002"/>
      <c r="N85" s="1002"/>
      <c r="O85" s="1002"/>
      <c r="P85" s="1002"/>
      <c r="Q85" s="1012"/>
      <c r="R85" s="198" t="s">
        <v>2086</v>
      </c>
      <c r="S85" s="191" t="s">
        <v>1757</v>
      </c>
      <c r="T85" s="1002"/>
      <c r="U85" s="1211"/>
      <c r="V85" s="1211"/>
      <c r="W85" s="1211"/>
    </row>
    <row r="86" spans="1:23" ht="31.9" customHeight="1">
      <c r="A86" s="1253"/>
      <c r="B86" s="1060"/>
      <c r="C86" s="1002"/>
      <c r="D86" s="1139"/>
      <c r="E86" s="1002"/>
      <c r="F86" s="1078"/>
      <c r="G86" s="1070"/>
      <c r="H86" s="1070"/>
      <c r="I86" s="1070"/>
      <c r="J86" s="1139"/>
      <c r="K86" s="1002"/>
      <c r="L86" s="1047"/>
      <c r="M86" s="1002"/>
      <c r="N86" s="1002"/>
      <c r="O86" s="1002"/>
      <c r="P86" s="1002"/>
      <c r="Q86" s="1012"/>
      <c r="R86" s="198" t="s">
        <v>2087</v>
      </c>
      <c r="S86" s="191" t="s">
        <v>1757</v>
      </c>
      <c r="T86" s="1002"/>
      <c r="U86" s="1211"/>
      <c r="V86" s="1211"/>
      <c r="W86" s="1211"/>
    </row>
    <row r="87" spans="1:23" ht="72" customHeight="1">
      <c r="A87" s="1253"/>
      <c r="B87" s="1060"/>
      <c r="C87" s="1002"/>
      <c r="D87" s="1139"/>
      <c r="E87" s="1002"/>
      <c r="F87" s="1078"/>
      <c r="G87" s="1070"/>
      <c r="H87" s="1070"/>
      <c r="I87" s="1070"/>
      <c r="J87" s="1139"/>
      <c r="K87" s="1002"/>
      <c r="L87" s="1047"/>
      <c r="M87" s="1002"/>
      <c r="N87" s="1002"/>
      <c r="O87" s="1002"/>
      <c r="P87" s="1002"/>
      <c r="Q87" s="1012"/>
      <c r="R87" s="198" t="s">
        <v>2088</v>
      </c>
      <c r="S87" s="191" t="s">
        <v>1757</v>
      </c>
      <c r="T87" s="1002"/>
      <c r="U87" s="1211"/>
      <c r="V87" s="1211"/>
      <c r="W87" s="1211"/>
    </row>
    <row r="88" spans="1:23" ht="42.75" customHeight="1">
      <c r="A88" s="1253"/>
      <c r="B88" s="1060"/>
      <c r="C88" s="1002"/>
      <c r="D88" s="1139"/>
      <c r="E88" s="1002"/>
      <c r="F88" s="1078"/>
      <c r="G88" s="1070"/>
      <c r="H88" s="1070"/>
      <c r="I88" s="1070"/>
      <c r="J88" s="1139"/>
      <c r="K88" s="1002"/>
      <c r="L88" s="1047"/>
      <c r="M88" s="1002"/>
      <c r="N88" s="1002"/>
      <c r="O88" s="1002"/>
      <c r="P88" s="1002"/>
      <c r="Q88" s="1012"/>
      <c r="R88" s="198" t="s">
        <v>2089</v>
      </c>
      <c r="S88" s="191" t="s">
        <v>1757</v>
      </c>
      <c r="T88" s="1002"/>
      <c r="U88" s="1211"/>
      <c r="V88" s="1211"/>
      <c r="W88" s="1211"/>
    </row>
    <row r="89" spans="1:23" ht="55.5" customHeight="1">
      <c r="A89" s="1253"/>
      <c r="B89" s="1060"/>
      <c r="C89" s="1002"/>
      <c r="D89" s="1139"/>
      <c r="E89" s="1002"/>
      <c r="F89" s="1078"/>
      <c r="G89" s="1070"/>
      <c r="H89" s="1070"/>
      <c r="I89" s="1070"/>
      <c r="J89" s="1139"/>
      <c r="K89" s="1002"/>
      <c r="L89" s="1047"/>
      <c r="M89" s="1002"/>
      <c r="N89" s="1002"/>
      <c r="O89" s="1002"/>
      <c r="P89" s="1002"/>
      <c r="Q89" s="1012"/>
      <c r="R89" s="198" t="s">
        <v>2090</v>
      </c>
      <c r="S89" s="191" t="s">
        <v>1757</v>
      </c>
      <c r="T89" s="1002"/>
      <c r="U89" s="1211"/>
      <c r="V89" s="1211"/>
      <c r="W89" s="1211"/>
    </row>
    <row r="90" spans="1:23" ht="45" customHeight="1">
      <c r="A90" s="1253"/>
      <c r="B90" s="1060"/>
      <c r="C90" s="1002"/>
      <c r="D90" s="1139"/>
      <c r="E90" s="1002"/>
      <c r="F90" s="1078"/>
      <c r="G90" s="1070"/>
      <c r="H90" s="1070"/>
      <c r="I90" s="1070"/>
      <c r="J90" s="1139"/>
      <c r="K90" s="1002"/>
      <c r="L90" s="1047"/>
      <c r="M90" s="1002"/>
      <c r="N90" s="1002"/>
      <c r="O90" s="1002"/>
      <c r="P90" s="1002"/>
      <c r="Q90" s="1012"/>
      <c r="R90" s="198" t="s">
        <v>2091</v>
      </c>
      <c r="S90" s="191" t="s">
        <v>1757</v>
      </c>
      <c r="T90" s="1002"/>
      <c r="U90" s="1211"/>
      <c r="V90" s="1211"/>
      <c r="W90" s="1211"/>
    </row>
    <row r="91" spans="1:23" ht="55.5" customHeight="1">
      <c r="A91" s="1253"/>
      <c r="B91" s="1060"/>
      <c r="C91" s="1002"/>
      <c r="D91" s="1139"/>
      <c r="E91" s="1002"/>
      <c r="F91" s="1078"/>
      <c r="G91" s="1070"/>
      <c r="H91" s="1070"/>
      <c r="I91" s="1070"/>
      <c r="J91" s="1139"/>
      <c r="K91" s="1002"/>
      <c r="L91" s="1047"/>
      <c r="M91" s="1002"/>
      <c r="N91" s="1002"/>
      <c r="O91" s="1002"/>
      <c r="P91" s="1002"/>
      <c r="Q91" s="1012"/>
      <c r="R91" s="198" t="s">
        <v>2092</v>
      </c>
      <c r="S91" s="191" t="s">
        <v>1001</v>
      </c>
      <c r="T91" s="1002"/>
      <c r="U91" s="1211"/>
      <c r="V91" s="1211"/>
      <c r="W91" s="1211"/>
    </row>
    <row r="92" spans="1:23" ht="47.25" customHeight="1">
      <c r="A92" s="1253"/>
      <c r="B92" s="1060"/>
      <c r="C92" s="1002"/>
      <c r="D92" s="1139"/>
      <c r="E92" s="1003"/>
      <c r="F92" s="1078"/>
      <c r="G92" s="1070"/>
      <c r="H92" s="1070"/>
      <c r="I92" s="1070"/>
      <c r="J92" s="1139"/>
      <c r="K92" s="1002"/>
      <c r="L92" s="1047"/>
      <c r="M92" s="1002"/>
      <c r="N92" s="1002"/>
      <c r="O92" s="1002"/>
      <c r="P92" s="1002"/>
      <c r="Q92" s="996"/>
      <c r="R92" s="198" t="s">
        <v>2093</v>
      </c>
      <c r="S92" s="191" t="s">
        <v>1001</v>
      </c>
      <c r="T92" s="1002"/>
      <c r="U92" s="1212"/>
      <c r="V92" s="1212"/>
      <c r="W92" s="1212"/>
    </row>
    <row r="93" spans="1:23" ht="62.25" customHeight="1">
      <c r="A93" s="1013">
        <v>3002661025</v>
      </c>
      <c r="B93" s="1062" t="s">
        <v>549</v>
      </c>
      <c r="C93" s="1008" t="s">
        <v>12</v>
      </c>
      <c r="D93" s="1008" t="s">
        <v>16</v>
      </c>
      <c r="E93" s="1008" t="s">
        <v>108</v>
      </c>
      <c r="F93" s="1008" t="s">
        <v>1145</v>
      </c>
      <c r="G93" s="13"/>
      <c r="H93" s="12"/>
      <c r="I93" s="12"/>
      <c r="J93" s="1008" t="s">
        <v>16</v>
      </c>
      <c r="K93" s="1008">
        <v>4756</v>
      </c>
      <c r="L93" s="1032">
        <v>43737</v>
      </c>
      <c r="M93" s="1008" t="s">
        <v>363</v>
      </c>
      <c r="N93" s="1008" t="s">
        <v>1146</v>
      </c>
      <c r="O93" s="998" t="s">
        <v>2252</v>
      </c>
      <c r="P93" s="995" t="s">
        <v>101</v>
      </c>
      <c r="Q93" s="325" t="s">
        <v>30</v>
      </c>
      <c r="R93" s="204" t="s">
        <v>1149</v>
      </c>
      <c r="S93" s="191" t="s">
        <v>1148</v>
      </c>
      <c r="T93" s="1001" t="s">
        <v>1147</v>
      </c>
      <c r="U93" s="997">
        <v>41722</v>
      </c>
      <c r="V93" s="997">
        <v>43548</v>
      </c>
      <c r="W93" s="997" t="str">
        <f ca="1">IF(V93&lt;TODAY(),"INACTIVO",IF(V93&gt;=TODAY(),"ACTIVO"))</f>
        <v>INACTIVO</v>
      </c>
    </row>
    <row r="94" spans="1:23" ht="58.5" customHeight="1">
      <c r="A94" s="1045"/>
      <c r="B94" s="996"/>
      <c r="C94" s="996"/>
      <c r="D94" s="996"/>
      <c r="E94" s="1006"/>
      <c r="F94" s="996"/>
      <c r="G94" s="359"/>
      <c r="H94" s="358"/>
      <c r="I94" s="358"/>
      <c r="J94" s="996"/>
      <c r="K94" s="996"/>
      <c r="L94" s="1047"/>
      <c r="M94" s="996"/>
      <c r="N94" s="996"/>
      <c r="O94" s="996"/>
      <c r="P94" s="996"/>
      <c r="Q94" s="360" t="s">
        <v>20</v>
      </c>
      <c r="R94" s="354" t="s">
        <v>1953</v>
      </c>
      <c r="S94" s="191" t="s">
        <v>1014</v>
      </c>
      <c r="T94" s="996"/>
      <c r="U94" s="996"/>
      <c r="V94" s="996"/>
      <c r="W94" s="996"/>
    </row>
    <row r="95" spans="1:23" ht="23.25" customHeight="1">
      <c r="A95" s="1013">
        <v>3102535052</v>
      </c>
      <c r="B95" s="1013" t="s">
        <v>2221</v>
      </c>
      <c r="C95" s="995" t="s">
        <v>12</v>
      </c>
      <c r="D95" s="995" t="s">
        <v>12</v>
      </c>
      <c r="E95" s="998" t="s">
        <v>493</v>
      </c>
      <c r="F95" s="995" t="s">
        <v>1762</v>
      </c>
      <c r="G95" s="1069"/>
      <c r="H95" s="1069"/>
      <c r="I95" s="1138"/>
      <c r="J95" s="995" t="s">
        <v>12</v>
      </c>
      <c r="K95" s="998" t="s">
        <v>1763</v>
      </c>
      <c r="L95" s="1032">
        <v>44433</v>
      </c>
      <c r="M95" s="995" t="s">
        <v>356</v>
      </c>
      <c r="N95" s="995" t="s">
        <v>1186</v>
      </c>
      <c r="O95" s="995" t="s">
        <v>1764</v>
      </c>
      <c r="P95" s="995" t="s">
        <v>109</v>
      </c>
      <c r="Q95" s="995" t="s">
        <v>88</v>
      </c>
      <c r="R95" s="13" t="s">
        <v>60</v>
      </c>
      <c r="S95" s="191" t="s">
        <v>995</v>
      </c>
      <c r="T95" s="995" t="s">
        <v>2714</v>
      </c>
      <c r="U95" s="1018">
        <v>43445</v>
      </c>
      <c r="V95" s="1018">
        <v>45271</v>
      </c>
      <c r="W95" s="1018" t="str">
        <f ca="1">IF(V95&lt;TODAY(),"INACTIVO",IF(V95&gt;=TODAY(),"ACTIVO"))</f>
        <v>ACTIVO</v>
      </c>
    </row>
    <row r="96" spans="1:23" ht="19.5" customHeight="1">
      <c r="A96" s="1060"/>
      <c r="B96" s="1065"/>
      <c r="C96" s="1002"/>
      <c r="D96" s="1002"/>
      <c r="E96" s="999"/>
      <c r="F96" s="1002"/>
      <c r="G96" s="1070"/>
      <c r="H96" s="1070"/>
      <c r="I96" s="1070"/>
      <c r="J96" s="1002"/>
      <c r="K96" s="1047"/>
      <c r="L96" s="1047"/>
      <c r="M96" s="1002"/>
      <c r="N96" s="1002"/>
      <c r="O96" s="1002"/>
      <c r="P96" s="1002"/>
      <c r="Q96" s="1002"/>
      <c r="R96" s="13" t="s">
        <v>110</v>
      </c>
      <c r="S96" s="191" t="s">
        <v>1016</v>
      </c>
      <c r="T96" s="1002"/>
      <c r="U96" s="1002"/>
      <c r="V96" s="1002"/>
      <c r="W96" s="1002"/>
    </row>
    <row r="97" spans="1:34" ht="27" customHeight="1">
      <c r="A97" s="1060"/>
      <c r="B97" s="1065"/>
      <c r="C97" s="1002"/>
      <c r="D97" s="1002"/>
      <c r="E97" s="999"/>
      <c r="F97" s="1002"/>
      <c r="G97" s="1070"/>
      <c r="H97" s="1070"/>
      <c r="I97" s="1070"/>
      <c r="J97" s="1002"/>
      <c r="K97" s="1047"/>
      <c r="L97" s="1047"/>
      <c r="M97" s="1002"/>
      <c r="N97" s="1002"/>
      <c r="O97" s="1002"/>
      <c r="P97" s="1002"/>
      <c r="Q97" s="1002"/>
      <c r="R97" s="642" t="s">
        <v>2707</v>
      </c>
      <c r="S97" s="191" t="s">
        <v>2708</v>
      </c>
      <c r="T97" s="1002"/>
      <c r="U97" s="1002"/>
      <c r="V97" s="1002"/>
      <c r="W97" s="1002"/>
    </row>
    <row r="98" spans="1:34" ht="34.5" customHeight="1">
      <c r="A98" s="1060"/>
      <c r="B98" s="1065"/>
      <c r="C98" s="1002"/>
      <c r="D98" s="1002"/>
      <c r="E98" s="999"/>
      <c r="F98" s="1002"/>
      <c r="G98" s="1071"/>
      <c r="H98" s="1071"/>
      <c r="I98" s="1071"/>
      <c r="J98" s="1002"/>
      <c r="K98" s="1047"/>
      <c r="L98" s="1047"/>
      <c r="M98" s="1002"/>
      <c r="N98" s="1002"/>
      <c r="O98" s="1002"/>
      <c r="P98" s="1002"/>
      <c r="Q98" s="1002"/>
      <c r="R98" s="205" t="s">
        <v>1879</v>
      </c>
      <c r="S98" s="205" t="s">
        <v>2709</v>
      </c>
      <c r="T98" s="1002"/>
      <c r="U98" s="1002"/>
      <c r="V98" s="1002"/>
      <c r="W98" s="1002"/>
    </row>
    <row r="99" spans="1:34" ht="27.75" customHeight="1">
      <c r="A99" s="1065"/>
      <c r="B99" s="1065"/>
      <c r="C99" s="1012"/>
      <c r="D99" s="1012"/>
      <c r="E99" s="999"/>
      <c r="F99" s="1012"/>
      <c r="G99" s="206"/>
      <c r="H99" s="206"/>
      <c r="I99" s="206"/>
      <c r="J99" s="1012"/>
      <c r="K99" s="1077"/>
      <c r="L99" s="1077"/>
      <c r="M99" s="1012"/>
      <c r="N99" s="1012"/>
      <c r="O99" s="1012"/>
      <c r="P99" s="1012"/>
      <c r="Q99" s="1012"/>
      <c r="R99" s="205" t="s">
        <v>2710</v>
      </c>
      <c r="S99" s="205" t="s">
        <v>1016</v>
      </c>
      <c r="T99" s="1012"/>
      <c r="U99" s="1012"/>
      <c r="V99" s="1012"/>
      <c r="W99" s="1012"/>
    </row>
    <row r="100" spans="1:34" ht="27.75" customHeight="1">
      <c r="A100" s="1065"/>
      <c r="B100" s="1065"/>
      <c r="C100" s="1012"/>
      <c r="D100" s="1012"/>
      <c r="E100" s="999"/>
      <c r="F100" s="1012"/>
      <c r="G100" s="647"/>
      <c r="H100" s="647"/>
      <c r="I100" s="647"/>
      <c r="J100" s="1012"/>
      <c r="K100" s="1077"/>
      <c r="L100" s="1077"/>
      <c r="M100" s="1012"/>
      <c r="N100" s="1012"/>
      <c r="O100" s="1012"/>
      <c r="P100" s="1012"/>
      <c r="Q100" s="1012"/>
      <c r="R100" s="642" t="s">
        <v>736</v>
      </c>
      <c r="S100" s="642" t="s">
        <v>2711</v>
      </c>
      <c r="T100" s="1012"/>
      <c r="U100" s="1012"/>
      <c r="V100" s="1012"/>
      <c r="W100" s="1012"/>
    </row>
    <row r="101" spans="1:34" ht="27.75" customHeight="1">
      <c r="A101" s="1065"/>
      <c r="B101" s="1065"/>
      <c r="C101" s="1012"/>
      <c r="D101" s="1012"/>
      <c r="E101" s="999"/>
      <c r="F101" s="1012"/>
      <c r="G101" s="647"/>
      <c r="H101" s="647"/>
      <c r="I101" s="647"/>
      <c r="J101" s="1012"/>
      <c r="K101" s="1077"/>
      <c r="L101" s="1077"/>
      <c r="M101" s="1012"/>
      <c r="N101" s="1012"/>
      <c r="O101" s="1012"/>
      <c r="P101" s="1012"/>
      <c r="Q101" s="996"/>
      <c r="R101" s="642" t="s">
        <v>2712</v>
      </c>
      <c r="S101" s="642" t="s">
        <v>997</v>
      </c>
      <c r="T101" s="1012"/>
      <c r="U101" s="1012"/>
      <c r="V101" s="1012"/>
      <c r="W101" s="1012"/>
    </row>
    <row r="102" spans="1:34" ht="27.75" customHeight="1">
      <c r="A102" s="1065"/>
      <c r="B102" s="1065"/>
      <c r="C102" s="1012"/>
      <c r="D102" s="1012"/>
      <c r="E102" s="999"/>
      <c r="F102" s="1012"/>
      <c r="G102" s="647"/>
      <c r="H102" s="647"/>
      <c r="I102" s="647"/>
      <c r="J102" s="1012"/>
      <c r="K102" s="1077"/>
      <c r="L102" s="1077"/>
      <c r="M102" s="1012"/>
      <c r="N102" s="1012"/>
      <c r="O102" s="1012"/>
      <c r="P102" s="1012"/>
      <c r="Q102" s="643" t="s">
        <v>30</v>
      </c>
      <c r="R102" s="642" t="s">
        <v>2712</v>
      </c>
      <c r="S102" s="642" t="s">
        <v>997</v>
      </c>
      <c r="T102" s="1012"/>
      <c r="U102" s="1012"/>
      <c r="V102" s="1012"/>
      <c r="W102" s="1012"/>
    </row>
    <row r="103" spans="1:34" ht="27.75" customHeight="1">
      <c r="A103" s="1065"/>
      <c r="B103" s="1065"/>
      <c r="C103" s="1012"/>
      <c r="D103" s="1012"/>
      <c r="E103" s="999"/>
      <c r="F103" s="1012"/>
      <c r="G103" s="647"/>
      <c r="H103" s="647"/>
      <c r="I103" s="647"/>
      <c r="J103" s="1012"/>
      <c r="K103" s="1077"/>
      <c r="L103" s="1077"/>
      <c r="M103" s="1012"/>
      <c r="N103" s="1012"/>
      <c r="O103" s="1012"/>
      <c r="P103" s="1012"/>
      <c r="Q103" s="643" t="s">
        <v>65</v>
      </c>
      <c r="R103" s="642" t="s">
        <v>651</v>
      </c>
      <c r="S103" s="642" t="s">
        <v>1022</v>
      </c>
      <c r="T103" s="1012"/>
      <c r="U103" s="1012"/>
      <c r="V103" s="1012"/>
      <c r="W103" s="1012"/>
    </row>
    <row r="104" spans="1:34" ht="65.25" customHeight="1">
      <c r="A104" s="1045"/>
      <c r="B104" s="1045"/>
      <c r="C104" s="996"/>
      <c r="D104" s="996"/>
      <c r="E104" s="1000"/>
      <c r="F104" s="996"/>
      <c r="G104" s="206"/>
      <c r="H104" s="206"/>
      <c r="I104" s="206"/>
      <c r="J104" s="996"/>
      <c r="K104" s="1033"/>
      <c r="L104" s="1033"/>
      <c r="M104" s="996"/>
      <c r="N104" s="996"/>
      <c r="O104" s="996"/>
      <c r="P104" s="996"/>
      <c r="Q104" s="205" t="s">
        <v>2715</v>
      </c>
      <c r="R104" s="649" t="s">
        <v>2716</v>
      </c>
      <c r="S104" s="205" t="s">
        <v>2713</v>
      </c>
      <c r="T104" s="996"/>
      <c r="U104" s="996"/>
      <c r="V104" s="996"/>
      <c r="W104" s="996"/>
    </row>
    <row r="105" spans="1:34" ht="51.75" customHeight="1">
      <c r="A105" s="1013">
        <v>3101583588</v>
      </c>
      <c r="B105" s="1013" t="s">
        <v>3215</v>
      </c>
      <c r="C105" s="1129" t="s">
        <v>12</v>
      </c>
      <c r="D105" s="1041" t="s">
        <v>16</v>
      </c>
      <c r="E105" s="995" t="s">
        <v>3149</v>
      </c>
      <c r="F105" s="1105" t="s">
        <v>1328</v>
      </c>
      <c r="G105" s="1131"/>
      <c r="H105" s="1131"/>
      <c r="I105" s="1132"/>
      <c r="J105" s="1141" t="s">
        <v>16</v>
      </c>
      <c r="K105" s="1134" t="s">
        <v>2613</v>
      </c>
      <c r="L105" s="1032">
        <v>44090</v>
      </c>
      <c r="M105" s="1132" t="s">
        <v>357</v>
      </c>
      <c r="N105" s="1134" t="s">
        <v>2614</v>
      </c>
      <c r="O105" s="1134" t="s">
        <v>1329</v>
      </c>
      <c r="P105" s="1155" t="s">
        <v>101</v>
      </c>
      <c r="Q105" s="604" t="s">
        <v>20</v>
      </c>
      <c r="R105" s="154" t="s">
        <v>1330</v>
      </c>
      <c r="S105" s="605" t="s">
        <v>2385</v>
      </c>
      <c r="T105" s="995" t="s">
        <v>3213</v>
      </c>
      <c r="U105" s="997">
        <v>43409</v>
      </c>
      <c r="V105" s="997">
        <v>45235</v>
      </c>
      <c r="W105" s="997" t="str">
        <f ca="1">IF(V105&lt;TODAY(),"INACTIVO",IF(V105&gt;=TODAY(),"ACTIVO"))</f>
        <v>ACTIVO</v>
      </c>
      <c r="AH105" s="15"/>
    </row>
    <row r="106" spans="1:34" ht="61.5" customHeight="1">
      <c r="A106" s="1063"/>
      <c r="B106" s="1031"/>
      <c r="C106" s="1130"/>
      <c r="D106" s="996"/>
      <c r="E106" s="1007"/>
      <c r="F106" s="1080"/>
      <c r="G106" s="1126"/>
      <c r="H106" s="1126"/>
      <c r="I106" s="1133"/>
      <c r="J106" s="1142"/>
      <c r="K106" s="1133"/>
      <c r="L106" s="1047"/>
      <c r="M106" s="1133"/>
      <c r="N106" s="1213"/>
      <c r="O106" s="1214"/>
      <c r="P106" s="1157"/>
      <c r="Q106" s="605" t="s">
        <v>328</v>
      </c>
      <c r="R106" s="606" t="s">
        <v>330</v>
      </c>
      <c r="S106" s="606" t="s">
        <v>987</v>
      </c>
      <c r="T106" s="1003"/>
      <c r="U106" s="1003"/>
      <c r="V106" s="1003"/>
      <c r="W106" s="1003"/>
    </row>
    <row r="107" spans="1:34" ht="33" customHeight="1">
      <c r="A107" s="1013">
        <v>3101006846</v>
      </c>
      <c r="B107" s="1013" t="s">
        <v>1954</v>
      </c>
      <c r="C107" s="1001" t="s">
        <v>12</v>
      </c>
      <c r="D107" s="1001" t="s">
        <v>12</v>
      </c>
      <c r="E107" s="1001" t="s">
        <v>13</v>
      </c>
      <c r="F107" s="1001" t="s">
        <v>111</v>
      </c>
      <c r="G107" s="1100"/>
      <c r="H107" s="1100"/>
      <c r="I107" s="1100"/>
      <c r="J107" s="995" t="s">
        <v>12</v>
      </c>
      <c r="K107" s="995" t="s">
        <v>3241</v>
      </c>
      <c r="L107" s="1005">
        <v>44015</v>
      </c>
      <c r="M107" s="1001" t="s">
        <v>415</v>
      </c>
      <c r="N107" s="995" t="s">
        <v>3242</v>
      </c>
      <c r="O107" s="995" t="s">
        <v>3243</v>
      </c>
      <c r="P107" s="1001" t="s">
        <v>101</v>
      </c>
      <c r="Q107" s="995" t="s">
        <v>3251</v>
      </c>
      <c r="R107" s="312" t="s">
        <v>1297</v>
      </c>
      <c r="S107" s="832" t="s">
        <v>1005</v>
      </c>
      <c r="T107" s="1004" t="s">
        <v>3248</v>
      </c>
      <c r="U107" s="1018">
        <v>43579</v>
      </c>
      <c r="V107" s="1082">
        <v>45406</v>
      </c>
      <c r="W107" s="1082" t="str">
        <f ca="1">IF(V107&lt;TODAY(),"INACTIVO",IF(V107&gt;=TODAY(),"ACTIVO"))</f>
        <v>ACTIVO</v>
      </c>
    </row>
    <row r="108" spans="1:34" ht="43.5" customHeight="1">
      <c r="A108" s="1060"/>
      <c r="B108" s="1060"/>
      <c r="C108" s="1002"/>
      <c r="D108" s="1002"/>
      <c r="E108" s="1002"/>
      <c r="F108" s="1002"/>
      <c r="G108" s="1101"/>
      <c r="H108" s="1101"/>
      <c r="I108" s="1101"/>
      <c r="J108" s="1002"/>
      <c r="K108" s="1002"/>
      <c r="L108" s="1047"/>
      <c r="M108" s="1002"/>
      <c r="N108" s="1002"/>
      <c r="O108" s="1002"/>
      <c r="P108" s="1002"/>
      <c r="Q108" s="1014"/>
      <c r="R108" s="312" t="s">
        <v>1298</v>
      </c>
      <c r="S108" s="832" t="s">
        <v>996</v>
      </c>
      <c r="T108" s="1020"/>
      <c r="U108" s="1014"/>
      <c r="V108" s="1089"/>
      <c r="W108" s="1089"/>
    </row>
    <row r="109" spans="1:34" ht="17.25" customHeight="1">
      <c r="A109" s="1060"/>
      <c r="B109" s="1060"/>
      <c r="C109" s="1002"/>
      <c r="D109" s="1002"/>
      <c r="E109" s="1002"/>
      <c r="F109" s="1002"/>
      <c r="G109" s="1101"/>
      <c r="H109" s="1101"/>
      <c r="I109" s="1101"/>
      <c r="J109" s="1002"/>
      <c r="K109" s="1002"/>
      <c r="L109" s="1047"/>
      <c r="M109" s="1002"/>
      <c r="N109" s="1002"/>
      <c r="O109" s="1002"/>
      <c r="P109" s="1002"/>
      <c r="Q109" s="1014"/>
      <c r="R109" s="312" t="s">
        <v>3244</v>
      </c>
      <c r="S109" s="832" t="s">
        <v>985</v>
      </c>
      <c r="T109" s="1020"/>
      <c r="U109" s="1014"/>
      <c r="V109" s="1089"/>
      <c r="W109" s="1089"/>
    </row>
    <row r="110" spans="1:34" ht="33" customHeight="1">
      <c r="A110" s="1060"/>
      <c r="B110" s="1060"/>
      <c r="C110" s="1002"/>
      <c r="D110" s="1002"/>
      <c r="E110" s="1002"/>
      <c r="F110" s="1002"/>
      <c r="G110" s="1101"/>
      <c r="H110" s="1101"/>
      <c r="I110" s="1101"/>
      <c r="J110" s="1002"/>
      <c r="K110" s="1002"/>
      <c r="L110" s="1047"/>
      <c r="M110" s="1002"/>
      <c r="N110" s="1002"/>
      <c r="O110" s="1002"/>
      <c r="P110" s="1002"/>
      <c r="Q110" s="1014"/>
      <c r="R110" s="312" t="s">
        <v>1299</v>
      </c>
      <c r="S110" s="832" t="s">
        <v>985</v>
      </c>
      <c r="T110" s="1020"/>
      <c r="U110" s="1014"/>
      <c r="V110" s="1089"/>
      <c r="W110" s="1089"/>
    </row>
    <row r="111" spans="1:34" ht="43.5" customHeight="1">
      <c r="A111" s="1060"/>
      <c r="B111" s="1060"/>
      <c r="C111" s="1002"/>
      <c r="D111" s="1002"/>
      <c r="E111" s="1002"/>
      <c r="F111" s="1002"/>
      <c r="G111" s="1101"/>
      <c r="H111" s="1101"/>
      <c r="I111" s="1101"/>
      <c r="J111" s="1002"/>
      <c r="K111" s="1002"/>
      <c r="L111" s="1047"/>
      <c r="M111" s="1002"/>
      <c r="N111" s="1002"/>
      <c r="O111" s="1002"/>
      <c r="P111" s="1002"/>
      <c r="Q111" s="1014"/>
      <c r="R111" s="312" t="s">
        <v>1300</v>
      </c>
      <c r="S111" s="832" t="s">
        <v>1001</v>
      </c>
      <c r="T111" s="1020"/>
      <c r="U111" s="1014"/>
      <c r="V111" s="1089"/>
      <c r="W111" s="1089"/>
    </row>
    <row r="112" spans="1:34" ht="27.75" customHeight="1">
      <c r="A112" s="1060"/>
      <c r="B112" s="1060"/>
      <c r="C112" s="1002"/>
      <c r="D112" s="1002"/>
      <c r="E112" s="1002"/>
      <c r="F112" s="1002"/>
      <c r="G112" s="1101"/>
      <c r="H112" s="1101"/>
      <c r="I112" s="1101"/>
      <c r="J112" s="1002"/>
      <c r="K112" s="1002"/>
      <c r="L112" s="1047"/>
      <c r="M112" s="1002"/>
      <c r="N112" s="1002"/>
      <c r="O112" s="1002"/>
      <c r="P112" s="1002"/>
      <c r="Q112" s="1014"/>
      <c r="R112" s="312" t="s">
        <v>1301</v>
      </c>
      <c r="S112" s="832" t="s">
        <v>985</v>
      </c>
      <c r="T112" s="1020"/>
      <c r="U112" s="1014"/>
      <c r="V112" s="1089"/>
      <c r="W112" s="1089"/>
    </row>
    <row r="113" spans="1:23" ht="33.75" customHeight="1">
      <c r="A113" s="1060"/>
      <c r="B113" s="1060"/>
      <c r="C113" s="1002"/>
      <c r="D113" s="1002"/>
      <c r="E113" s="1002"/>
      <c r="F113" s="1002"/>
      <c r="G113" s="1101"/>
      <c r="H113" s="1101"/>
      <c r="I113" s="1101"/>
      <c r="J113" s="1002"/>
      <c r="K113" s="1002"/>
      <c r="L113" s="1047"/>
      <c r="M113" s="1002"/>
      <c r="N113" s="1002"/>
      <c r="O113" s="1002"/>
      <c r="P113" s="1002"/>
      <c r="Q113" s="1014"/>
      <c r="R113" s="312" t="s">
        <v>2628</v>
      </c>
      <c r="S113" s="832" t="s">
        <v>1001</v>
      </c>
      <c r="T113" s="1020"/>
      <c r="U113" s="1014"/>
      <c r="V113" s="1089"/>
      <c r="W113" s="1089"/>
    </row>
    <row r="114" spans="1:23" ht="33.75" customHeight="1">
      <c r="A114" s="1060"/>
      <c r="B114" s="1060"/>
      <c r="C114" s="1002"/>
      <c r="D114" s="1002"/>
      <c r="E114" s="1002"/>
      <c r="F114" s="1002"/>
      <c r="G114" s="1101"/>
      <c r="H114" s="1101"/>
      <c r="I114" s="1101"/>
      <c r="J114" s="1002"/>
      <c r="K114" s="1002"/>
      <c r="L114" s="1047"/>
      <c r="M114" s="1002"/>
      <c r="N114" s="1002"/>
      <c r="O114" s="1002"/>
      <c r="P114" s="1002"/>
      <c r="Q114" s="1014"/>
      <c r="R114" s="312" t="s">
        <v>1302</v>
      </c>
      <c r="S114" s="832" t="s">
        <v>985</v>
      </c>
      <c r="T114" s="1020"/>
      <c r="U114" s="1014"/>
      <c r="V114" s="1089"/>
      <c r="W114" s="1089"/>
    </row>
    <row r="115" spans="1:23" ht="46.5" customHeight="1">
      <c r="A115" s="1060"/>
      <c r="B115" s="1060"/>
      <c r="C115" s="1002"/>
      <c r="D115" s="1002"/>
      <c r="E115" s="1002"/>
      <c r="F115" s="1002"/>
      <c r="G115" s="1102"/>
      <c r="H115" s="1102"/>
      <c r="I115" s="1102"/>
      <c r="J115" s="1002"/>
      <c r="K115" s="1002"/>
      <c r="L115" s="1047"/>
      <c r="M115" s="1002"/>
      <c r="N115" s="1002"/>
      <c r="O115" s="1002"/>
      <c r="P115" s="1002"/>
      <c r="Q115" s="1002"/>
      <c r="R115" s="312" t="s">
        <v>1303</v>
      </c>
      <c r="S115" s="832" t="s">
        <v>985</v>
      </c>
      <c r="T115" s="1020"/>
      <c r="U115" s="1002"/>
      <c r="V115" s="1089"/>
      <c r="W115" s="1089"/>
    </row>
    <row r="116" spans="1:23" ht="35.25" customHeight="1">
      <c r="A116" s="1060"/>
      <c r="B116" s="1060"/>
      <c r="C116" s="1002"/>
      <c r="D116" s="1002"/>
      <c r="E116" s="1002"/>
      <c r="F116" s="1002"/>
      <c r="G116" s="239"/>
      <c r="H116" s="239"/>
      <c r="I116" s="239"/>
      <c r="J116" s="1002"/>
      <c r="K116" s="1002"/>
      <c r="L116" s="1047"/>
      <c r="M116" s="1002"/>
      <c r="N116" s="1002"/>
      <c r="O116" s="1002"/>
      <c r="P116" s="1002"/>
      <c r="Q116" s="1002"/>
      <c r="R116" s="312" t="s">
        <v>1304</v>
      </c>
      <c r="S116" s="832" t="s">
        <v>3245</v>
      </c>
      <c r="T116" s="1020"/>
      <c r="U116" s="1002"/>
      <c r="V116" s="1089"/>
      <c r="W116" s="1089"/>
    </row>
    <row r="117" spans="1:23" ht="42" customHeight="1">
      <c r="A117" s="1060"/>
      <c r="B117" s="1060"/>
      <c r="C117" s="1002"/>
      <c r="D117" s="1002"/>
      <c r="E117" s="1002"/>
      <c r="F117" s="1002"/>
      <c r="G117" s="239"/>
      <c r="H117" s="239"/>
      <c r="I117" s="239"/>
      <c r="J117" s="1002"/>
      <c r="K117" s="1002"/>
      <c r="L117" s="1047"/>
      <c r="M117" s="1002"/>
      <c r="N117" s="1002"/>
      <c r="O117" s="1002"/>
      <c r="P117" s="1002"/>
      <c r="Q117" s="1002"/>
      <c r="R117" s="312" t="s">
        <v>1305</v>
      </c>
      <c r="S117" s="832" t="s">
        <v>985</v>
      </c>
      <c r="T117" s="1020"/>
      <c r="U117" s="1002"/>
      <c r="V117" s="1089"/>
      <c r="W117" s="1089"/>
    </row>
    <row r="118" spans="1:23" ht="33.75" customHeight="1">
      <c r="A118" s="1060"/>
      <c r="B118" s="1060"/>
      <c r="C118" s="1002"/>
      <c r="D118" s="1002"/>
      <c r="E118" s="1002"/>
      <c r="F118" s="1002"/>
      <c r="G118" s="239"/>
      <c r="H118" s="239"/>
      <c r="I118" s="239"/>
      <c r="J118" s="1002"/>
      <c r="K118" s="1002"/>
      <c r="L118" s="1047"/>
      <c r="M118" s="1002"/>
      <c r="N118" s="1002"/>
      <c r="O118" s="1002"/>
      <c r="P118" s="1002"/>
      <c r="Q118" s="1002"/>
      <c r="R118" s="843" t="s">
        <v>1306</v>
      </c>
      <c r="S118" s="832" t="s">
        <v>1005</v>
      </c>
      <c r="T118" s="1020"/>
      <c r="U118" s="1002"/>
      <c r="V118" s="1089"/>
      <c r="W118" s="1089"/>
    </row>
    <row r="119" spans="1:23" ht="34.5" customHeight="1">
      <c r="A119" s="1060"/>
      <c r="B119" s="1060"/>
      <c r="C119" s="1002"/>
      <c r="D119" s="1002"/>
      <c r="E119" s="1002"/>
      <c r="F119" s="1002"/>
      <c r="G119" s="239"/>
      <c r="H119" s="239"/>
      <c r="I119" s="239"/>
      <c r="J119" s="1002"/>
      <c r="K119" s="1002"/>
      <c r="L119" s="1047"/>
      <c r="M119" s="1002"/>
      <c r="N119" s="1002"/>
      <c r="O119" s="1002"/>
      <c r="P119" s="1002"/>
      <c r="Q119" s="1002"/>
      <c r="R119" s="843" t="s">
        <v>3250</v>
      </c>
      <c r="S119" s="832" t="s">
        <v>996</v>
      </c>
      <c r="T119" s="1020"/>
      <c r="U119" s="1002"/>
      <c r="V119" s="1089"/>
      <c r="W119" s="1089"/>
    </row>
    <row r="120" spans="1:23" ht="44.25" customHeight="1">
      <c r="A120" s="1060"/>
      <c r="B120" s="1060"/>
      <c r="C120" s="1002"/>
      <c r="D120" s="1002"/>
      <c r="E120" s="1002"/>
      <c r="F120" s="1002"/>
      <c r="G120" s="239"/>
      <c r="H120" s="239"/>
      <c r="I120" s="239"/>
      <c r="J120" s="1002"/>
      <c r="K120" s="1002"/>
      <c r="L120" s="1047"/>
      <c r="M120" s="1002"/>
      <c r="N120" s="1002"/>
      <c r="O120" s="1002"/>
      <c r="P120" s="1002"/>
      <c r="Q120" s="1002"/>
      <c r="R120" s="843" t="s">
        <v>1308</v>
      </c>
      <c r="S120" s="832" t="s">
        <v>985</v>
      </c>
      <c r="T120" s="1020"/>
      <c r="U120" s="1002"/>
      <c r="V120" s="1089"/>
      <c r="W120" s="1089"/>
    </row>
    <row r="121" spans="1:23" ht="18.75" customHeight="1">
      <c r="A121" s="1060"/>
      <c r="B121" s="1060"/>
      <c r="C121" s="1002"/>
      <c r="D121" s="1002"/>
      <c r="E121" s="1002"/>
      <c r="F121" s="1002"/>
      <c r="G121" s="239"/>
      <c r="H121" s="239"/>
      <c r="I121" s="239"/>
      <c r="J121" s="1002"/>
      <c r="K121" s="1002"/>
      <c r="L121" s="1047"/>
      <c r="M121" s="1002"/>
      <c r="N121" s="1002"/>
      <c r="O121" s="1002"/>
      <c r="P121" s="1002"/>
      <c r="Q121" s="1002"/>
      <c r="R121" s="843" t="s">
        <v>1309</v>
      </c>
      <c r="S121" s="832" t="s">
        <v>1307</v>
      </c>
      <c r="T121" s="1020"/>
      <c r="U121" s="1002"/>
      <c r="V121" s="1089"/>
      <c r="W121" s="1089"/>
    </row>
    <row r="122" spans="1:23" ht="19.5" customHeight="1">
      <c r="A122" s="1060"/>
      <c r="B122" s="1060"/>
      <c r="C122" s="1002"/>
      <c r="D122" s="1002"/>
      <c r="E122" s="1002"/>
      <c r="F122" s="1002"/>
      <c r="G122" s="239"/>
      <c r="H122" s="239"/>
      <c r="I122" s="239"/>
      <c r="J122" s="1002"/>
      <c r="K122" s="1002"/>
      <c r="L122" s="1047"/>
      <c r="M122" s="1002"/>
      <c r="N122" s="1002"/>
      <c r="O122" s="1002"/>
      <c r="P122" s="1002"/>
      <c r="Q122" s="1002"/>
      <c r="R122" s="843" t="s">
        <v>1310</v>
      </c>
      <c r="S122" s="832" t="s">
        <v>996</v>
      </c>
      <c r="T122" s="1020"/>
      <c r="U122" s="1002"/>
      <c r="V122" s="1089"/>
      <c r="W122" s="1089"/>
    </row>
    <row r="123" spans="1:23" ht="57.75" customHeight="1">
      <c r="A123" s="1060"/>
      <c r="B123" s="1060"/>
      <c r="C123" s="1002"/>
      <c r="D123" s="1002"/>
      <c r="E123" s="1002"/>
      <c r="F123" s="1002"/>
      <c r="G123" s="239"/>
      <c r="H123" s="239"/>
      <c r="I123" s="239"/>
      <c r="J123" s="1002"/>
      <c r="K123" s="1002"/>
      <c r="L123" s="1047"/>
      <c r="M123" s="1002"/>
      <c r="N123" s="1002"/>
      <c r="O123" s="1002"/>
      <c r="P123" s="1002"/>
      <c r="Q123" s="1002"/>
      <c r="R123" s="843" t="s">
        <v>3246</v>
      </c>
      <c r="S123" s="832" t="s">
        <v>996</v>
      </c>
      <c r="T123" s="1020"/>
      <c r="U123" s="1002"/>
      <c r="V123" s="1089"/>
      <c r="W123" s="1089"/>
    </row>
    <row r="124" spans="1:23" ht="22.5" customHeight="1">
      <c r="A124" s="1060"/>
      <c r="B124" s="1060"/>
      <c r="C124" s="1002"/>
      <c r="D124" s="1002"/>
      <c r="E124" s="1002"/>
      <c r="F124" s="1002"/>
      <c r="G124" s="239"/>
      <c r="H124" s="239"/>
      <c r="I124" s="239"/>
      <c r="J124" s="1002"/>
      <c r="K124" s="1002"/>
      <c r="L124" s="1047"/>
      <c r="M124" s="1002"/>
      <c r="N124" s="1002"/>
      <c r="O124" s="1002"/>
      <c r="P124" s="1002"/>
      <c r="Q124" s="1002"/>
      <c r="R124" s="843" t="s">
        <v>1312</v>
      </c>
      <c r="S124" s="832" t="s">
        <v>985</v>
      </c>
      <c r="T124" s="1020"/>
      <c r="U124" s="1002"/>
      <c r="V124" s="1089"/>
      <c r="W124" s="1089"/>
    </row>
    <row r="125" spans="1:23" ht="45.75" customHeight="1">
      <c r="A125" s="1060"/>
      <c r="B125" s="1060"/>
      <c r="C125" s="1002"/>
      <c r="D125" s="1002"/>
      <c r="E125" s="1002"/>
      <c r="F125" s="1002"/>
      <c r="G125" s="239"/>
      <c r="H125" s="239"/>
      <c r="I125" s="239"/>
      <c r="J125" s="1002"/>
      <c r="K125" s="1002"/>
      <c r="L125" s="1047"/>
      <c r="M125" s="1002"/>
      <c r="N125" s="1002"/>
      <c r="O125" s="1002"/>
      <c r="P125" s="1002"/>
      <c r="Q125" s="1002"/>
      <c r="R125" s="843" t="s">
        <v>1313</v>
      </c>
      <c r="S125" s="832" t="s">
        <v>996</v>
      </c>
      <c r="T125" s="1020"/>
      <c r="U125" s="1002"/>
      <c r="V125" s="1089"/>
      <c r="W125" s="1089"/>
    </row>
    <row r="126" spans="1:23" ht="43.15" customHeight="1">
      <c r="A126" s="1060"/>
      <c r="B126" s="1060"/>
      <c r="C126" s="1002"/>
      <c r="D126" s="1002"/>
      <c r="E126" s="1002"/>
      <c r="F126" s="1002"/>
      <c r="G126" s="239"/>
      <c r="H126" s="239"/>
      <c r="I126" s="239"/>
      <c r="J126" s="1002"/>
      <c r="K126" s="1002"/>
      <c r="L126" s="1047"/>
      <c r="M126" s="1002"/>
      <c r="N126" s="1002"/>
      <c r="O126" s="1002"/>
      <c r="P126" s="1002"/>
      <c r="Q126" s="1002"/>
      <c r="R126" s="843" t="s">
        <v>1314</v>
      </c>
      <c r="S126" s="832" t="s">
        <v>1315</v>
      </c>
      <c r="T126" s="1020"/>
      <c r="U126" s="1002"/>
      <c r="V126" s="1089"/>
      <c r="W126" s="1089"/>
    </row>
    <row r="127" spans="1:23" ht="21.75" customHeight="1">
      <c r="A127" s="1060"/>
      <c r="B127" s="1060"/>
      <c r="C127" s="1002"/>
      <c r="D127" s="1002"/>
      <c r="E127" s="1002"/>
      <c r="F127" s="1002"/>
      <c r="G127" s="239"/>
      <c r="H127" s="239"/>
      <c r="I127" s="239"/>
      <c r="J127" s="1002"/>
      <c r="K127" s="1002"/>
      <c r="L127" s="1047"/>
      <c r="M127" s="1002"/>
      <c r="N127" s="1002"/>
      <c r="O127" s="1002"/>
      <c r="P127" s="1002"/>
      <c r="Q127" s="1002"/>
      <c r="R127" s="843" t="s">
        <v>1317</v>
      </c>
      <c r="S127" s="832" t="s">
        <v>1316</v>
      </c>
      <c r="T127" s="1020"/>
      <c r="U127" s="1002"/>
      <c r="V127" s="1089"/>
      <c r="W127" s="1089"/>
    </row>
    <row r="128" spans="1:23" ht="28.9" customHeight="1">
      <c r="A128" s="1060"/>
      <c r="B128" s="1060"/>
      <c r="C128" s="1002"/>
      <c r="D128" s="1002"/>
      <c r="E128" s="1002"/>
      <c r="F128" s="1002"/>
      <c r="G128" s="239"/>
      <c r="H128" s="239"/>
      <c r="I128" s="239"/>
      <c r="J128" s="1002"/>
      <c r="K128" s="1002"/>
      <c r="L128" s="1047"/>
      <c r="M128" s="1002"/>
      <c r="N128" s="1002"/>
      <c r="O128" s="1002"/>
      <c r="P128" s="1002"/>
      <c r="Q128" s="1002"/>
      <c r="R128" s="843" t="s">
        <v>1318</v>
      </c>
      <c r="S128" s="832" t="s">
        <v>996</v>
      </c>
      <c r="T128" s="1020"/>
      <c r="U128" s="1002"/>
      <c r="V128" s="1089"/>
      <c r="W128" s="1089"/>
    </row>
    <row r="129" spans="1:23" ht="28.9" customHeight="1">
      <c r="A129" s="1060"/>
      <c r="B129" s="1060"/>
      <c r="C129" s="1002"/>
      <c r="D129" s="1002"/>
      <c r="E129" s="1002"/>
      <c r="F129" s="1002"/>
      <c r="G129" s="835"/>
      <c r="H129" s="835"/>
      <c r="I129" s="835"/>
      <c r="J129" s="1002"/>
      <c r="K129" s="1002"/>
      <c r="L129" s="1047"/>
      <c r="M129" s="1002"/>
      <c r="N129" s="1002"/>
      <c r="O129" s="1002"/>
      <c r="P129" s="1002"/>
      <c r="Q129" s="1002"/>
      <c r="R129" s="843" t="s">
        <v>1319</v>
      </c>
      <c r="S129" s="832" t="s">
        <v>996</v>
      </c>
      <c r="T129" s="1020"/>
      <c r="U129" s="1002"/>
      <c r="V129" s="1089"/>
      <c r="W129" s="1089"/>
    </row>
    <row r="130" spans="1:23" ht="39" customHeight="1">
      <c r="A130" s="1045"/>
      <c r="B130" s="1045"/>
      <c r="C130" s="996"/>
      <c r="D130" s="996"/>
      <c r="E130" s="1003"/>
      <c r="F130" s="996"/>
      <c r="G130" s="171"/>
      <c r="H130" s="171"/>
      <c r="I130" s="171"/>
      <c r="J130" s="996"/>
      <c r="K130" s="996"/>
      <c r="L130" s="1033"/>
      <c r="M130" s="996"/>
      <c r="N130" s="996"/>
      <c r="O130" s="996"/>
      <c r="P130" s="996"/>
      <c r="Q130" s="996"/>
      <c r="R130" s="843" t="s">
        <v>3247</v>
      </c>
      <c r="S130" s="832" t="s">
        <v>1066</v>
      </c>
      <c r="T130" s="831" t="s">
        <v>3249</v>
      </c>
      <c r="U130" s="996"/>
      <c r="V130" s="996"/>
      <c r="W130" s="996"/>
    </row>
    <row r="131" spans="1:23" ht="43.5" customHeight="1">
      <c r="A131" s="1013">
        <v>3101475140</v>
      </c>
      <c r="B131" s="1062" t="s">
        <v>395</v>
      </c>
      <c r="C131" s="1135" t="s">
        <v>11</v>
      </c>
      <c r="D131" s="1001" t="s">
        <v>114</v>
      </c>
      <c r="E131" s="1001" t="s">
        <v>114</v>
      </c>
      <c r="F131" s="1066" t="s">
        <v>115</v>
      </c>
      <c r="G131" s="1100"/>
      <c r="H131" s="1001"/>
      <c r="I131" s="1100"/>
      <c r="J131" s="1001" t="s">
        <v>114</v>
      </c>
      <c r="K131" s="1001" t="s">
        <v>419</v>
      </c>
      <c r="L131" s="1005">
        <v>43247</v>
      </c>
      <c r="M131" s="1001" t="s">
        <v>366</v>
      </c>
      <c r="N131" s="1001" t="s">
        <v>396</v>
      </c>
      <c r="O131" s="1008" t="s">
        <v>397</v>
      </c>
      <c r="P131" s="1001" t="s">
        <v>101</v>
      </c>
      <c r="Q131" s="53" t="s">
        <v>20</v>
      </c>
      <c r="R131" s="54" t="s">
        <v>113</v>
      </c>
      <c r="S131" s="175" t="s">
        <v>999</v>
      </c>
      <c r="T131" s="1001" t="s">
        <v>116</v>
      </c>
      <c r="U131" s="997">
        <v>41621</v>
      </c>
      <c r="V131" s="997">
        <v>43447</v>
      </c>
      <c r="W131" s="997" t="str">
        <f ca="1">IF(V131&lt;TODAY(),"INACTIVO",IF(V131&gt;=TODAY(),"ACTIVO"))</f>
        <v>INACTIVO</v>
      </c>
    </row>
    <row r="132" spans="1:23" ht="60.75" customHeight="1">
      <c r="A132" s="1063"/>
      <c r="B132" s="1063"/>
      <c r="C132" s="1136"/>
      <c r="D132" s="1003"/>
      <c r="E132" s="1003"/>
      <c r="F132" s="1067"/>
      <c r="G132" s="1102"/>
      <c r="H132" s="1003"/>
      <c r="I132" s="1102"/>
      <c r="J132" s="996"/>
      <c r="K132" s="996"/>
      <c r="L132" s="1033"/>
      <c r="M132" s="1003"/>
      <c r="N132" s="996"/>
      <c r="O132" s="1033"/>
      <c r="P132" s="1003"/>
      <c r="Q132" s="53" t="s">
        <v>112</v>
      </c>
      <c r="R132" s="54" t="s">
        <v>332</v>
      </c>
      <c r="S132" s="176" t="s">
        <v>1020</v>
      </c>
      <c r="T132" s="1003"/>
      <c r="U132" s="1003"/>
      <c r="V132" s="1003"/>
      <c r="W132" s="1003"/>
    </row>
    <row r="133" spans="1:23" ht="88.5" customHeight="1">
      <c r="A133" s="790">
        <v>3101430795</v>
      </c>
      <c r="B133" s="331" t="s">
        <v>117</v>
      </c>
      <c r="C133" s="54" t="s">
        <v>42</v>
      </c>
      <c r="D133" s="54" t="s">
        <v>42</v>
      </c>
      <c r="E133" s="777" t="s">
        <v>56</v>
      </c>
      <c r="F133" s="37" t="s">
        <v>120</v>
      </c>
      <c r="G133" s="7"/>
      <c r="H133" s="7"/>
      <c r="I133" s="7"/>
      <c r="J133" s="54" t="s">
        <v>99</v>
      </c>
      <c r="K133" s="624" t="s">
        <v>2653</v>
      </c>
      <c r="L133" s="467">
        <v>44867</v>
      </c>
      <c r="M133" s="54" t="s">
        <v>365</v>
      </c>
      <c r="N133" s="54" t="s">
        <v>19</v>
      </c>
      <c r="O133" s="442" t="s">
        <v>2253</v>
      </c>
      <c r="P133" s="157" t="s">
        <v>122</v>
      </c>
      <c r="Q133" s="53" t="s">
        <v>20</v>
      </c>
      <c r="R133" s="625" t="s">
        <v>2654</v>
      </c>
      <c r="S133" s="624" t="s">
        <v>2645</v>
      </c>
      <c r="T133" s="54" t="s">
        <v>118</v>
      </c>
      <c r="U133" s="438">
        <v>43413</v>
      </c>
      <c r="V133" s="438">
        <v>45239</v>
      </c>
      <c r="W133" s="869" t="str">
        <f ca="1">IF(V133&lt;TODAY(),"INACTIVO",IF(V133&gt;=TODAY(),"ACTIVO"))</f>
        <v>ACTIVO</v>
      </c>
    </row>
    <row r="134" spans="1:23" ht="81" customHeight="1">
      <c r="A134" s="790">
        <v>3101372566</v>
      </c>
      <c r="B134" s="331" t="s">
        <v>119</v>
      </c>
      <c r="C134" s="26" t="s">
        <v>50</v>
      </c>
      <c r="D134" s="54" t="s">
        <v>42</v>
      </c>
      <c r="E134" s="777" t="s">
        <v>56</v>
      </c>
      <c r="F134" s="37" t="s">
        <v>121</v>
      </c>
      <c r="G134" s="24"/>
      <c r="H134" s="24"/>
      <c r="I134" s="54"/>
      <c r="J134" s="54" t="s">
        <v>99</v>
      </c>
      <c r="K134" s="687" t="s">
        <v>2877</v>
      </c>
      <c r="L134" s="467">
        <v>45183</v>
      </c>
      <c r="M134" s="54" t="s">
        <v>364</v>
      </c>
      <c r="N134" s="54" t="s">
        <v>19</v>
      </c>
      <c r="O134" s="442" t="s">
        <v>2253</v>
      </c>
      <c r="P134" s="157" t="s">
        <v>122</v>
      </c>
      <c r="Q134" s="53" t="s">
        <v>20</v>
      </c>
      <c r="R134" s="688" t="s">
        <v>2654</v>
      </c>
      <c r="S134" s="687" t="s">
        <v>2645</v>
      </c>
      <c r="T134" s="687" t="s">
        <v>471</v>
      </c>
      <c r="U134" s="438">
        <v>43489</v>
      </c>
      <c r="V134" s="438">
        <v>45315</v>
      </c>
      <c r="W134" s="869" t="str">
        <f ca="1">IF(V134&lt;TODAY(),"INACTIVO",IF(V134&gt;=TODAY(),"ACTIVO"))</f>
        <v>ACTIVO</v>
      </c>
    </row>
    <row r="135" spans="1:23" ht="81" customHeight="1">
      <c r="A135" s="960">
        <v>3101405054</v>
      </c>
      <c r="B135" s="960" t="s">
        <v>2201</v>
      </c>
      <c r="C135" s="970" t="s">
        <v>21</v>
      </c>
      <c r="D135" s="961" t="s">
        <v>18</v>
      </c>
      <c r="E135" s="959" t="s">
        <v>108</v>
      </c>
      <c r="F135" s="964" t="s">
        <v>3586</v>
      </c>
      <c r="G135" s="969"/>
      <c r="H135" s="969"/>
      <c r="I135" s="961"/>
      <c r="J135" s="959" t="s">
        <v>18</v>
      </c>
      <c r="K135" s="959" t="s">
        <v>1886</v>
      </c>
      <c r="L135" s="958">
        <v>44403</v>
      </c>
      <c r="M135" s="961" t="s">
        <v>369</v>
      </c>
      <c r="N135" s="961" t="s">
        <v>2239</v>
      </c>
      <c r="O135" s="959" t="s">
        <v>3588</v>
      </c>
      <c r="P135" s="968" t="s">
        <v>3587</v>
      </c>
      <c r="Q135" s="966" t="s">
        <v>20</v>
      </c>
      <c r="R135" s="963" t="s">
        <v>3589</v>
      </c>
      <c r="S135" s="965" t="s">
        <v>3590</v>
      </c>
      <c r="T135" s="959" t="s">
        <v>3591</v>
      </c>
      <c r="U135" s="962">
        <v>43495</v>
      </c>
      <c r="V135" s="962">
        <v>45321</v>
      </c>
      <c r="W135" s="967" t="str">
        <f ca="1">IF(V135&lt;TODAY(),"INACTIVO",IF(V135&gt;=TODAY(),"ACTIVO"))</f>
        <v>ACTIVO</v>
      </c>
    </row>
    <row r="136" spans="1:23" ht="66" customHeight="1">
      <c r="A136" s="1013">
        <v>3101310098</v>
      </c>
      <c r="B136" s="1062" t="s">
        <v>123</v>
      </c>
      <c r="C136" s="1001" t="s">
        <v>11</v>
      </c>
      <c r="D136" s="1001" t="s">
        <v>114</v>
      </c>
      <c r="E136" s="1001" t="s">
        <v>114</v>
      </c>
      <c r="F136" s="1066" t="s">
        <v>124</v>
      </c>
      <c r="G136" s="1041"/>
      <c r="H136" s="1041"/>
      <c r="I136" s="1001"/>
      <c r="J136" s="1001" t="s">
        <v>114</v>
      </c>
      <c r="K136" s="995" t="s">
        <v>3005</v>
      </c>
      <c r="L136" s="1005">
        <v>44594</v>
      </c>
      <c r="M136" s="1001" t="s">
        <v>368</v>
      </c>
      <c r="N136" s="1001" t="s">
        <v>126</v>
      </c>
      <c r="O136" s="995" t="s">
        <v>3006</v>
      </c>
      <c r="P136" s="1015" t="s">
        <v>3001</v>
      </c>
      <c r="Q136" s="53" t="s">
        <v>20</v>
      </c>
      <c r="R136" s="748" t="s">
        <v>644</v>
      </c>
      <c r="S136" s="187" t="s">
        <v>999</v>
      </c>
      <c r="T136" s="748" t="s">
        <v>3004</v>
      </c>
      <c r="U136" s="1082">
        <v>41727</v>
      </c>
      <c r="V136" s="997">
        <v>45380</v>
      </c>
      <c r="W136" s="997" t="str">
        <f ca="1">IF(V136&lt;TODAY(),"INACTIVO",IF(V136&gt;=TODAY(),"ACTIVO"))</f>
        <v>ACTIVO</v>
      </c>
    </row>
    <row r="137" spans="1:23" ht="66" customHeight="1">
      <c r="A137" s="1036"/>
      <c r="B137" s="1060"/>
      <c r="C137" s="1002"/>
      <c r="D137" s="1002"/>
      <c r="E137" s="1002"/>
      <c r="F137" s="1078"/>
      <c r="G137" s="1012"/>
      <c r="H137" s="1012"/>
      <c r="I137" s="1002"/>
      <c r="J137" s="1002"/>
      <c r="K137" s="1014"/>
      <c r="L137" s="1092"/>
      <c r="M137" s="1002"/>
      <c r="N137" s="1002"/>
      <c r="O137" s="1014"/>
      <c r="P137" s="1015"/>
      <c r="Q137" s="753" t="s">
        <v>249</v>
      </c>
      <c r="R137" s="748" t="s">
        <v>60</v>
      </c>
      <c r="S137" s="748" t="s">
        <v>1148</v>
      </c>
      <c r="T137" s="748" t="s">
        <v>479</v>
      </c>
      <c r="U137" s="1089"/>
      <c r="V137" s="1016"/>
      <c r="W137" s="1016"/>
    </row>
    <row r="138" spans="1:23" ht="72" customHeight="1">
      <c r="A138" s="1045"/>
      <c r="B138" s="1063"/>
      <c r="C138" s="1003"/>
      <c r="D138" s="1003"/>
      <c r="E138" s="1003"/>
      <c r="F138" s="1067"/>
      <c r="G138" s="996"/>
      <c r="H138" s="996"/>
      <c r="I138" s="1003"/>
      <c r="J138" s="1003"/>
      <c r="K138" s="996"/>
      <c r="L138" s="1006"/>
      <c r="M138" s="1003"/>
      <c r="N138" s="996"/>
      <c r="O138" s="1003"/>
      <c r="P138" s="1015"/>
      <c r="Q138" s="53" t="s">
        <v>125</v>
      </c>
      <c r="R138" s="54" t="s">
        <v>361</v>
      </c>
      <c r="S138" s="187" t="s">
        <v>3007</v>
      </c>
      <c r="T138" s="748" t="s">
        <v>3003</v>
      </c>
      <c r="U138" s="996"/>
      <c r="V138" s="1017"/>
      <c r="W138" s="1017"/>
    </row>
    <row r="139" spans="1:23" ht="63.75" customHeight="1">
      <c r="A139" s="1013">
        <v>3101105556</v>
      </c>
      <c r="B139" s="1013" t="s">
        <v>2228</v>
      </c>
      <c r="C139" s="1001" t="s">
        <v>11</v>
      </c>
      <c r="D139" s="1001" t="s">
        <v>11</v>
      </c>
      <c r="E139" s="995" t="s">
        <v>127</v>
      </c>
      <c r="F139" s="1066" t="s">
        <v>127</v>
      </c>
      <c r="G139" s="1041"/>
      <c r="H139" s="1041"/>
      <c r="I139" s="1041"/>
      <c r="J139" s="1001" t="s">
        <v>128</v>
      </c>
      <c r="K139" s="995" t="s">
        <v>2889</v>
      </c>
      <c r="L139" s="1005">
        <v>44762</v>
      </c>
      <c r="M139" s="1001" t="s">
        <v>367</v>
      </c>
      <c r="N139" s="1001" t="s">
        <v>49</v>
      </c>
      <c r="O139" s="995" t="s">
        <v>2893</v>
      </c>
      <c r="P139" s="1001" t="s">
        <v>101</v>
      </c>
      <c r="Q139" s="1001" t="s">
        <v>249</v>
      </c>
      <c r="R139" s="188" t="s">
        <v>2890</v>
      </c>
      <c r="S139" s="695" t="s">
        <v>2891</v>
      </c>
      <c r="T139" s="995" t="s">
        <v>2892</v>
      </c>
      <c r="U139" s="997">
        <v>43497</v>
      </c>
      <c r="V139" s="997">
        <v>45323</v>
      </c>
      <c r="W139" s="997" t="str">
        <f ca="1">IF(V139&lt;TODAY(),"INACTIVO",IF(V139&gt;=TODAY(),"ACTIVO"))</f>
        <v>ACTIVO</v>
      </c>
    </row>
    <row r="140" spans="1:23" ht="39.75" customHeight="1">
      <c r="A140" s="1045"/>
      <c r="B140" s="1063"/>
      <c r="C140" s="1003"/>
      <c r="D140" s="1003"/>
      <c r="E140" s="1007"/>
      <c r="F140" s="1067"/>
      <c r="G140" s="996"/>
      <c r="H140" s="996"/>
      <c r="I140" s="996"/>
      <c r="J140" s="996"/>
      <c r="K140" s="1003"/>
      <c r="L140" s="1033"/>
      <c r="M140" s="1003"/>
      <c r="N140" s="1003"/>
      <c r="O140" s="996"/>
      <c r="P140" s="1003"/>
      <c r="Q140" s="1003"/>
      <c r="R140" s="54" t="s">
        <v>58</v>
      </c>
      <c r="S140" s="194" t="s">
        <v>1002</v>
      </c>
      <c r="T140" s="1003"/>
      <c r="U140" s="1003"/>
      <c r="V140" s="1003"/>
      <c r="W140" s="1003"/>
    </row>
    <row r="141" spans="1:23" ht="112.5" customHeight="1">
      <c r="A141" s="1062">
        <v>3101464391</v>
      </c>
      <c r="B141" s="1062" t="s">
        <v>558</v>
      </c>
      <c r="C141" s="1001" t="s">
        <v>42</v>
      </c>
      <c r="D141" s="1001" t="s">
        <v>67</v>
      </c>
      <c r="E141" s="1001" t="s">
        <v>131</v>
      </c>
      <c r="F141" s="1066" t="s">
        <v>132</v>
      </c>
      <c r="G141" s="1041"/>
      <c r="H141" s="1001"/>
      <c r="I141" s="1041"/>
      <c r="J141" s="995" t="s">
        <v>67</v>
      </c>
      <c r="K141" s="995" t="s">
        <v>1591</v>
      </c>
      <c r="L141" s="1032">
        <v>44417</v>
      </c>
      <c r="M141" s="1001" t="s">
        <v>370</v>
      </c>
      <c r="N141" s="1001" t="s">
        <v>133</v>
      </c>
      <c r="O141" s="995" t="s">
        <v>1637</v>
      </c>
      <c r="P141" s="1052" t="s">
        <v>559</v>
      </c>
      <c r="Q141" s="53" t="s">
        <v>20</v>
      </c>
      <c r="R141" s="652" t="s">
        <v>2733</v>
      </c>
      <c r="S141" s="284" t="s">
        <v>2734</v>
      </c>
      <c r="T141" s="652" t="s">
        <v>2735</v>
      </c>
      <c r="U141" s="997">
        <v>43452</v>
      </c>
      <c r="V141" s="997">
        <v>45278</v>
      </c>
      <c r="W141" s="997" t="str">
        <f ca="1">IF(V141&lt;TODAY(),"INACTIVO",IF(V141&gt;=TODAY(),"ACTIVO"))</f>
        <v>ACTIVO</v>
      </c>
    </row>
    <row r="142" spans="1:23" ht="33.75" customHeight="1">
      <c r="A142" s="1060"/>
      <c r="B142" s="1060"/>
      <c r="C142" s="1002"/>
      <c r="D142" s="1002"/>
      <c r="E142" s="1002"/>
      <c r="F142" s="1078"/>
      <c r="G142" s="1012"/>
      <c r="H142" s="1002"/>
      <c r="I142" s="1012"/>
      <c r="J142" s="1014"/>
      <c r="K142" s="1014"/>
      <c r="L142" s="1055"/>
      <c r="M142" s="1002"/>
      <c r="N142" s="1002"/>
      <c r="O142" s="1014"/>
      <c r="P142" s="1059"/>
      <c r="Q142" s="998" t="s">
        <v>2749</v>
      </c>
      <c r="R142" s="652" t="s">
        <v>2748</v>
      </c>
      <c r="S142" s="288" t="s">
        <v>2737</v>
      </c>
      <c r="T142" s="651" t="s">
        <v>479</v>
      </c>
      <c r="U142" s="1016"/>
      <c r="V142" s="1016"/>
      <c r="W142" s="1016"/>
    </row>
    <row r="143" spans="1:23" ht="35.25" customHeight="1">
      <c r="A143" s="1060"/>
      <c r="B143" s="1060"/>
      <c r="C143" s="1002"/>
      <c r="D143" s="1002"/>
      <c r="E143" s="1002"/>
      <c r="F143" s="1078"/>
      <c r="G143" s="1012"/>
      <c r="H143" s="1002"/>
      <c r="I143" s="1012"/>
      <c r="J143" s="1014"/>
      <c r="K143" s="1014"/>
      <c r="L143" s="1055"/>
      <c r="M143" s="1002"/>
      <c r="N143" s="1002"/>
      <c r="O143" s="1014"/>
      <c r="P143" s="1059"/>
      <c r="Q143" s="999"/>
      <c r="R143" s="652" t="s">
        <v>2736</v>
      </c>
      <c r="S143" s="650" t="s">
        <v>2737</v>
      </c>
      <c r="T143" s="651" t="s">
        <v>479</v>
      </c>
      <c r="U143" s="1016"/>
      <c r="V143" s="1016"/>
      <c r="W143" s="1016"/>
    </row>
    <row r="144" spans="1:23" ht="47.25" customHeight="1">
      <c r="A144" s="1060"/>
      <c r="B144" s="1060"/>
      <c r="C144" s="1002"/>
      <c r="D144" s="1002"/>
      <c r="E144" s="1002"/>
      <c r="F144" s="1078"/>
      <c r="G144" s="1012"/>
      <c r="H144" s="1002"/>
      <c r="I144" s="1012"/>
      <c r="J144" s="1014"/>
      <c r="K144" s="1014"/>
      <c r="L144" s="1055"/>
      <c r="M144" s="1002"/>
      <c r="N144" s="1002"/>
      <c r="O144" s="1014"/>
      <c r="P144" s="1059"/>
      <c r="Q144" s="999"/>
      <c r="R144" s="652" t="s">
        <v>2738</v>
      </c>
      <c r="S144" s="650" t="s">
        <v>2739</v>
      </c>
      <c r="T144" s="651" t="s">
        <v>479</v>
      </c>
      <c r="U144" s="1016"/>
      <c r="V144" s="1016"/>
      <c r="W144" s="1016"/>
    </row>
    <row r="145" spans="1:23" ht="33" customHeight="1">
      <c r="A145" s="1060"/>
      <c r="B145" s="1060"/>
      <c r="C145" s="1002"/>
      <c r="D145" s="1002"/>
      <c r="E145" s="1002"/>
      <c r="F145" s="1078"/>
      <c r="G145" s="1012"/>
      <c r="H145" s="1002"/>
      <c r="I145" s="1012"/>
      <c r="J145" s="1014"/>
      <c r="K145" s="1014"/>
      <c r="L145" s="1055"/>
      <c r="M145" s="1002"/>
      <c r="N145" s="1002"/>
      <c r="O145" s="1014"/>
      <c r="P145" s="1059"/>
      <c r="Q145" s="999"/>
      <c r="R145" s="652" t="s">
        <v>2740</v>
      </c>
      <c r="S145" s="650" t="s">
        <v>2741</v>
      </c>
      <c r="T145" s="651" t="s">
        <v>479</v>
      </c>
      <c r="U145" s="1016"/>
      <c r="V145" s="1016"/>
      <c r="W145" s="1016"/>
    </row>
    <row r="146" spans="1:23" ht="56.25" customHeight="1">
      <c r="A146" s="1060"/>
      <c r="B146" s="1060"/>
      <c r="C146" s="1002"/>
      <c r="D146" s="1002"/>
      <c r="E146" s="1002"/>
      <c r="F146" s="1078"/>
      <c r="G146" s="1012"/>
      <c r="H146" s="1002"/>
      <c r="I146" s="1012"/>
      <c r="J146" s="1014"/>
      <c r="K146" s="1014"/>
      <c r="L146" s="1055"/>
      <c r="M146" s="1002"/>
      <c r="N146" s="1002"/>
      <c r="O146" s="1014"/>
      <c r="P146" s="1059"/>
      <c r="Q146" s="999"/>
      <c r="R146" s="652" t="s">
        <v>2742</v>
      </c>
      <c r="S146" s="652" t="s">
        <v>2792</v>
      </c>
      <c r="T146" s="651" t="s">
        <v>479</v>
      </c>
      <c r="U146" s="1016"/>
      <c r="V146" s="1016"/>
      <c r="W146" s="1016"/>
    </row>
    <row r="147" spans="1:23" ht="30" customHeight="1">
      <c r="A147" s="1060"/>
      <c r="B147" s="1060"/>
      <c r="C147" s="1002"/>
      <c r="D147" s="1002"/>
      <c r="E147" s="1002"/>
      <c r="F147" s="1078"/>
      <c r="G147" s="1012"/>
      <c r="H147" s="1002"/>
      <c r="I147" s="1012"/>
      <c r="J147" s="1014"/>
      <c r="K147" s="1014"/>
      <c r="L147" s="1055"/>
      <c r="M147" s="1002"/>
      <c r="N147" s="1002"/>
      <c r="O147" s="1014"/>
      <c r="P147" s="1059"/>
      <c r="Q147" s="999"/>
      <c r="R147" s="651" t="s">
        <v>2141</v>
      </c>
      <c r="S147" s="650" t="s">
        <v>2743</v>
      </c>
      <c r="T147" s="651" t="s">
        <v>479</v>
      </c>
      <c r="U147" s="1016"/>
      <c r="V147" s="1016"/>
      <c r="W147" s="1016"/>
    </row>
    <row r="148" spans="1:23" ht="30" customHeight="1">
      <c r="A148" s="1060"/>
      <c r="B148" s="1060"/>
      <c r="C148" s="1002"/>
      <c r="D148" s="1002"/>
      <c r="E148" s="1002"/>
      <c r="F148" s="1078"/>
      <c r="G148" s="1012"/>
      <c r="H148" s="1002"/>
      <c r="I148" s="1012"/>
      <c r="J148" s="1014"/>
      <c r="K148" s="1014"/>
      <c r="L148" s="1055"/>
      <c r="M148" s="1002"/>
      <c r="N148" s="1002"/>
      <c r="O148" s="1014"/>
      <c r="P148" s="1059"/>
      <c r="Q148" s="999"/>
      <c r="R148" s="651" t="s">
        <v>1759</v>
      </c>
      <c r="S148" s="650" t="s">
        <v>2746</v>
      </c>
      <c r="T148" s="651" t="s">
        <v>479</v>
      </c>
      <c r="U148" s="1016"/>
      <c r="V148" s="1016"/>
      <c r="W148" s="1016"/>
    </row>
    <row r="149" spans="1:23" ht="51" customHeight="1">
      <c r="A149" s="1060"/>
      <c r="B149" s="1060"/>
      <c r="C149" s="1002"/>
      <c r="D149" s="1002"/>
      <c r="E149" s="1002"/>
      <c r="F149" s="1078"/>
      <c r="G149" s="1012"/>
      <c r="H149" s="1002"/>
      <c r="I149" s="1012"/>
      <c r="J149" s="1014"/>
      <c r="K149" s="1014"/>
      <c r="L149" s="1055"/>
      <c r="M149" s="1002"/>
      <c r="N149" s="1002"/>
      <c r="O149" s="1014"/>
      <c r="P149" s="1059"/>
      <c r="Q149" s="999"/>
      <c r="R149" s="995" t="s">
        <v>1446</v>
      </c>
      <c r="S149" s="995" t="s">
        <v>2747</v>
      </c>
      <c r="T149" s="652" t="s">
        <v>2744</v>
      </c>
      <c r="U149" s="1016"/>
      <c r="V149" s="1016"/>
      <c r="W149" s="1016"/>
    </row>
    <row r="150" spans="1:23" ht="51" customHeight="1">
      <c r="A150" s="1060"/>
      <c r="B150" s="1060"/>
      <c r="C150" s="1002"/>
      <c r="D150" s="1002"/>
      <c r="E150" s="1002"/>
      <c r="F150" s="1078"/>
      <c r="G150" s="1012"/>
      <c r="H150" s="1002"/>
      <c r="I150" s="1012"/>
      <c r="J150" s="1014"/>
      <c r="K150" s="1014"/>
      <c r="L150" s="1055"/>
      <c r="M150" s="1002"/>
      <c r="N150" s="1002"/>
      <c r="O150" s="1014"/>
      <c r="P150" s="1059"/>
      <c r="Q150" s="999"/>
      <c r="R150" s="1007"/>
      <c r="S150" s="1007"/>
      <c r="T150" s="652" t="s">
        <v>2745</v>
      </c>
      <c r="U150" s="1016"/>
      <c r="V150" s="1016"/>
      <c r="W150" s="1016"/>
    </row>
    <row r="151" spans="1:23" ht="35.25" customHeight="1">
      <c r="A151" s="1060"/>
      <c r="B151" s="1060"/>
      <c r="C151" s="1002"/>
      <c r="D151" s="1002"/>
      <c r="E151" s="1002"/>
      <c r="F151" s="1078"/>
      <c r="G151" s="1012"/>
      <c r="H151" s="1002"/>
      <c r="I151" s="1012"/>
      <c r="J151" s="1014"/>
      <c r="K151" s="1014"/>
      <c r="L151" s="1055"/>
      <c r="M151" s="1002"/>
      <c r="N151" s="1002"/>
      <c r="O151" s="1014"/>
      <c r="P151" s="1059"/>
      <c r="Q151" s="1000"/>
      <c r="R151" s="651" t="s">
        <v>1755</v>
      </c>
      <c r="S151" s="650" t="s">
        <v>1664</v>
      </c>
      <c r="T151" s="651" t="s">
        <v>479</v>
      </c>
      <c r="U151" s="1016"/>
      <c r="V151" s="1016"/>
      <c r="W151" s="1016"/>
    </row>
    <row r="152" spans="1:23" ht="48.75" customHeight="1">
      <c r="A152" s="1060"/>
      <c r="B152" s="1060"/>
      <c r="C152" s="1002"/>
      <c r="D152" s="1002"/>
      <c r="E152" s="1002"/>
      <c r="F152" s="1078"/>
      <c r="G152" s="1012"/>
      <c r="H152" s="1002"/>
      <c r="I152" s="1012"/>
      <c r="J152" s="1014"/>
      <c r="K152" s="1014"/>
      <c r="L152" s="1055"/>
      <c r="M152" s="1002"/>
      <c r="N152" s="1002"/>
      <c r="O152" s="1014"/>
      <c r="P152" s="1059"/>
      <c r="Q152" s="1008" t="s">
        <v>30</v>
      </c>
      <c r="R152" s="652" t="s">
        <v>2750</v>
      </c>
      <c r="S152" s="650" t="s">
        <v>2706</v>
      </c>
      <c r="T152" s="652" t="s">
        <v>2751</v>
      </c>
      <c r="U152" s="1016"/>
      <c r="V152" s="1016"/>
      <c r="W152" s="1016"/>
    </row>
    <row r="153" spans="1:23" ht="43.9" customHeight="1">
      <c r="A153" s="1060"/>
      <c r="B153" s="1060"/>
      <c r="C153" s="1002"/>
      <c r="D153" s="1002"/>
      <c r="E153" s="1002"/>
      <c r="F153" s="1078"/>
      <c r="G153" s="996"/>
      <c r="H153" s="1003"/>
      <c r="I153" s="996"/>
      <c r="J153" s="1014"/>
      <c r="K153" s="1014"/>
      <c r="L153" s="1055"/>
      <c r="M153" s="1002"/>
      <c r="N153" s="1002"/>
      <c r="O153" s="1014"/>
      <c r="P153" s="1059"/>
      <c r="Q153" s="1047"/>
      <c r="R153" s="652" t="s">
        <v>2752</v>
      </c>
      <c r="S153" s="303" t="s">
        <v>1974</v>
      </c>
      <c r="T153" s="652" t="s">
        <v>2751</v>
      </c>
      <c r="U153" s="1016"/>
      <c r="V153" s="1016"/>
      <c r="W153" s="1016"/>
    </row>
    <row r="154" spans="1:23" ht="60" customHeight="1">
      <c r="A154" s="1060"/>
      <c r="B154" s="1060"/>
      <c r="C154" s="1002"/>
      <c r="D154" s="1002"/>
      <c r="E154" s="1002"/>
      <c r="F154" s="1078"/>
      <c r="G154" s="291"/>
      <c r="H154" s="291"/>
      <c r="I154" s="291"/>
      <c r="J154" s="1014"/>
      <c r="K154" s="1014"/>
      <c r="L154" s="1055"/>
      <c r="M154" s="1002"/>
      <c r="N154" s="1002"/>
      <c r="O154" s="1014"/>
      <c r="P154" s="1059"/>
      <c r="Q154" s="1047"/>
      <c r="R154" s="652" t="s">
        <v>1753</v>
      </c>
      <c r="S154" s="303" t="s">
        <v>2755</v>
      </c>
      <c r="T154" s="652" t="s">
        <v>2751</v>
      </c>
      <c r="U154" s="1016"/>
      <c r="V154" s="1016"/>
      <c r="W154" s="1016"/>
    </row>
    <row r="155" spans="1:23" ht="60.75" customHeight="1">
      <c r="A155" s="1060"/>
      <c r="B155" s="1060"/>
      <c r="C155" s="1002"/>
      <c r="D155" s="1002"/>
      <c r="E155" s="1002"/>
      <c r="F155" s="1078"/>
      <c r="G155" s="291"/>
      <c r="H155" s="291"/>
      <c r="I155" s="291"/>
      <c r="J155" s="1014"/>
      <c r="K155" s="1014"/>
      <c r="L155" s="1055"/>
      <c r="M155" s="1002"/>
      <c r="N155" s="1002"/>
      <c r="O155" s="1014"/>
      <c r="P155" s="1059"/>
      <c r="Q155" s="1047"/>
      <c r="R155" s="652" t="s">
        <v>2753</v>
      </c>
      <c r="S155" s="303" t="s">
        <v>2756</v>
      </c>
      <c r="T155" s="652" t="s">
        <v>2751</v>
      </c>
      <c r="U155" s="1016"/>
      <c r="V155" s="1016"/>
      <c r="W155" s="1016"/>
    </row>
    <row r="156" spans="1:23" ht="43.9" customHeight="1">
      <c r="A156" s="1060"/>
      <c r="B156" s="1060"/>
      <c r="C156" s="1002"/>
      <c r="D156" s="1002"/>
      <c r="E156" s="1002"/>
      <c r="F156" s="1078"/>
      <c r="G156" s="291"/>
      <c r="H156" s="291"/>
      <c r="I156" s="291"/>
      <c r="J156" s="1014"/>
      <c r="K156" s="1014"/>
      <c r="L156" s="1055"/>
      <c r="M156" s="1002"/>
      <c r="N156" s="1002"/>
      <c r="O156" s="1014"/>
      <c r="P156" s="1059"/>
      <c r="Q156" s="1047"/>
      <c r="R156" s="309" t="s">
        <v>2754</v>
      </c>
      <c r="S156" s="303" t="s">
        <v>1958</v>
      </c>
      <c r="T156" s="652" t="s">
        <v>2751</v>
      </c>
      <c r="U156" s="1016"/>
      <c r="V156" s="1016"/>
      <c r="W156" s="1016"/>
    </row>
    <row r="157" spans="1:23" ht="45" customHeight="1">
      <c r="A157" s="1060"/>
      <c r="B157" s="1060"/>
      <c r="C157" s="1002"/>
      <c r="D157" s="1002"/>
      <c r="E157" s="1002"/>
      <c r="F157" s="1078"/>
      <c r="G157" s="291"/>
      <c r="H157" s="291"/>
      <c r="I157" s="291"/>
      <c r="J157" s="1014"/>
      <c r="K157" s="1014"/>
      <c r="L157" s="1055"/>
      <c r="M157" s="1002"/>
      <c r="N157" s="1002"/>
      <c r="O157" s="1014"/>
      <c r="P157" s="1059"/>
      <c r="Q157" s="1047"/>
      <c r="R157" s="309" t="s">
        <v>1770</v>
      </c>
      <c r="S157" s="306" t="s">
        <v>2757</v>
      </c>
      <c r="T157" s="652" t="s">
        <v>2751</v>
      </c>
      <c r="U157" s="1016"/>
      <c r="V157" s="1016"/>
      <c r="W157" s="1016"/>
    </row>
    <row r="158" spans="1:23" ht="48" customHeight="1">
      <c r="A158" s="1060"/>
      <c r="B158" s="1060"/>
      <c r="C158" s="1002"/>
      <c r="D158" s="1002"/>
      <c r="E158" s="1002"/>
      <c r="F158" s="1078"/>
      <c r="G158" s="291"/>
      <c r="H158" s="291"/>
      <c r="I158" s="291"/>
      <c r="J158" s="1014"/>
      <c r="K158" s="1014"/>
      <c r="L158" s="1055"/>
      <c r="M158" s="1002"/>
      <c r="N158" s="1002"/>
      <c r="O158" s="1014"/>
      <c r="P158" s="1059"/>
      <c r="Q158" s="1047"/>
      <c r="R158" s="198" t="s">
        <v>2758</v>
      </c>
      <c r="S158" s="305" t="s">
        <v>1958</v>
      </c>
      <c r="T158" s="652" t="s">
        <v>2751</v>
      </c>
      <c r="U158" s="1016"/>
      <c r="V158" s="1016"/>
      <c r="W158" s="1016"/>
    </row>
    <row r="159" spans="1:23" ht="33" customHeight="1">
      <c r="A159" s="1060"/>
      <c r="B159" s="1060"/>
      <c r="C159" s="1002"/>
      <c r="D159" s="1002"/>
      <c r="E159" s="1002"/>
      <c r="F159" s="1078"/>
      <c r="G159" s="291"/>
      <c r="H159" s="291"/>
      <c r="I159" s="291"/>
      <c r="J159" s="1014"/>
      <c r="K159" s="1014"/>
      <c r="L159" s="1055"/>
      <c r="M159" s="1002"/>
      <c r="N159" s="1002"/>
      <c r="O159" s="1014"/>
      <c r="P159" s="1059"/>
      <c r="Q159" s="1047"/>
      <c r="R159" s="309" t="s">
        <v>2759</v>
      </c>
      <c r="S159" s="306" t="s">
        <v>1099</v>
      </c>
      <c r="T159" s="651" t="s">
        <v>479</v>
      </c>
      <c r="U159" s="1016"/>
      <c r="V159" s="1016"/>
      <c r="W159" s="1016"/>
    </row>
    <row r="160" spans="1:23" ht="49.5" customHeight="1">
      <c r="A160" s="1060"/>
      <c r="B160" s="1060"/>
      <c r="C160" s="1002"/>
      <c r="D160" s="1002"/>
      <c r="E160" s="1002"/>
      <c r="F160" s="1078"/>
      <c r="G160" s="291"/>
      <c r="H160" s="291"/>
      <c r="I160" s="291"/>
      <c r="J160" s="1014"/>
      <c r="K160" s="1014"/>
      <c r="L160" s="1055"/>
      <c r="M160" s="1002"/>
      <c r="N160" s="1002"/>
      <c r="O160" s="1014"/>
      <c r="P160" s="1059"/>
      <c r="Q160" s="1047"/>
      <c r="R160" s="309" t="s">
        <v>2760</v>
      </c>
      <c r="S160" s="306" t="s">
        <v>1966</v>
      </c>
      <c r="T160" s="652" t="s">
        <v>2793</v>
      </c>
      <c r="U160" s="1016"/>
      <c r="V160" s="1016"/>
      <c r="W160" s="1016"/>
    </row>
    <row r="161" spans="1:23" ht="51.75" customHeight="1">
      <c r="A161" s="1060"/>
      <c r="B161" s="1060"/>
      <c r="C161" s="1002"/>
      <c r="D161" s="1002"/>
      <c r="E161" s="1002"/>
      <c r="F161" s="1078"/>
      <c r="G161" s="291"/>
      <c r="H161" s="291"/>
      <c r="I161" s="291"/>
      <c r="J161" s="1014"/>
      <c r="K161" s="1014"/>
      <c r="L161" s="1055"/>
      <c r="M161" s="1002"/>
      <c r="N161" s="1002"/>
      <c r="O161" s="1014"/>
      <c r="P161" s="1059"/>
      <c r="Q161" s="1047"/>
      <c r="R161" s="309" t="s">
        <v>1754</v>
      </c>
      <c r="S161" s="306" t="s">
        <v>1514</v>
      </c>
      <c r="T161" s="651" t="s">
        <v>479</v>
      </c>
      <c r="U161" s="1016"/>
      <c r="V161" s="1016"/>
      <c r="W161" s="1016"/>
    </row>
    <row r="162" spans="1:23" ht="43.9" customHeight="1">
      <c r="A162" s="1060"/>
      <c r="B162" s="1060"/>
      <c r="C162" s="1002"/>
      <c r="D162" s="1002"/>
      <c r="E162" s="1002"/>
      <c r="F162" s="1078"/>
      <c r="G162" s="291"/>
      <c r="H162" s="291"/>
      <c r="I162" s="291"/>
      <c r="J162" s="1014"/>
      <c r="K162" s="1014"/>
      <c r="L162" s="1055"/>
      <c r="M162" s="1002"/>
      <c r="N162" s="1002"/>
      <c r="O162" s="1014"/>
      <c r="P162" s="1059"/>
      <c r="Q162" s="1047"/>
      <c r="R162" s="309" t="s">
        <v>2761</v>
      </c>
      <c r="S162" s="306" t="s">
        <v>1665</v>
      </c>
      <c r="T162" s="652" t="s">
        <v>2751</v>
      </c>
      <c r="U162" s="1016"/>
      <c r="V162" s="1016"/>
      <c r="W162" s="1016"/>
    </row>
    <row r="163" spans="1:23" ht="54" customHeight="1">
      <c r="A163" s="1060"/>
      <c r="B163" s="1060"/>
      <c r="C163" s="1002"/>
      <c r="D163" s="1002"/>
      <c r="E163" s="1002"/>
      <c r="F163" s="1078"/>
      <c r="G163" s="291"/>
      <c r="H163" s="291"/>
      <c r="I163" s="291"/>
      <c r="J163" s="1014"/>
      <c r="K163" s="1014"/>
      <c r="L163" s="1055"/>
      <c r="M163" s="1002"/>
      <c r="N163" s="1002"/>
      <c r="O163" s="1014"/>
      <c r="P163" s="1059"/>
      <c r="Q163" s="1047"/>
      <c r="R163" s="309" t="s">
        <v>2762</v>
      </c>
      <c r="S163" s="306" t="s">
        <v>1665</v>
      </c>
      <c r="T163" s="652" t="s">
        <v>2751</v>
      </c>
      <c r="U163" s="1016"/>
      <c r="V163" s="1016"/>
      <c r="W163" s="1016"/>
    </row>
    <row r="164" spans="1:23" ht="59.25" customHeight="1">
      <c r="A164" s="1060"/>
      <c r="B164" s="1060"/>
      <c r="C164" s="1002"/>
      <c r="D164" s="1002"/>
      <c r="E164" s="1002"/>
      <c r="F164" s="1078"/>
      <c r="G164" s="291"/>
      <c r="H164" s="291"/>
      <c r="I164" s="291"/>
      <c r="J164" s="1014"/>
      <c r="K164" s="1014"/>
      <c r="L164" s="1055"/>
      <c r="M164" s="1002"/>
      <c r="N164" s="1002"/>
      <c r="O164" s="1014"/>
      <c r="P164" s="1059"/>
      <c r="Q164" s="1047"/>
      <c r="R164" s="309" t="s">
        <v>2763</v>
      </c>
      <c r="S164" s="306" t="s">
        <v>1664</v>
      </c>
      <c r="T164" s="652" t="s">
        <v>2751</v>
      </c>
      <c r="U164" s="1016"/>
      <c r="V164" s="1016"/>
      <c r="W164" s="1016"/>
    </row>
    <row r="165" spans="1:23" ht="51" customHeight="1">
      <c r="A165" s="1060"/>
      <c r="B165" s="1060"/>
      <c r="C165" s="1002"/>
      <c r="D165" s="1002"/>
      <c r="E165" s="1002"/>
      <c r="F165" s="1078"/>
      <c r="G165" s="291"/>
      <c r="H165" s="291"/>
      <c r="I165" s="291"/>
      <c r="J165" s="1014"/>
      <c r="K165" s="1014"/>
      <c r="L165" s="1055"/>
      <c r="M165" s="1002"/>
      <c r="N165" s="1002"/>
      <c r="O165" s="1014"/>
      <c r="P165" s="1059"/>
      <c r="Q165" s="1047"/>
      <c r="R165" s="309" t="s">
        <v>2764</v>
      </c>
      <c r="S165" s="306" t="s">
        <v>1958</v>
      </c>
      <c r="T165" s="652" t="s">
        <v>2751</v>
      </c>
      <c r="U165" s="1016"/>
      <c r="V165" s="1016"/>
      <c r="W165" s="1016"/>
    </row>
    <row r="166" spans="1:23" ht="47.25" customHeight="1">
      <c r="A166" s="1060"/>
      <c r="B166" s="1060"/>
      <c r="C166" s="1002"/>
      <c r="D166" s="1002"/>
      <c r="E166" s="1002"/>
      <c r="F166" s="1078"/>
      <c r="G166" s="291"/>
      <c r="H166" s="291"/>
      <c r="I166" s="291"/>
      <c r="J166" s="1014"/>
      <c r="K166" s="1014"/>
      <c r="L166" s="1055"/>
      <c r="M166" s="1002"/>
      <c r="N166" s="1002"/>
      <c r="O166" s="1014"/>
      <c r="P166" s="1059"/>
      <c r="Q166" s="1047"/>
      <c r="R166" s="309" t="s">
        <v>2765</v>
      </c>
      <c r="S166" s="306" t="s">
        <v>1958</v>
      </c>
      <c r="T166" s="651" t="s">
        <v>479</v>
      </c>
      <c r="U166" s="1016"/>
      <c r="V166" s="1016"/>
      <c r="W166" s="1016"/>
    </row>
    <row r="167" spans="1:23" ht="42" customHeight="1">
      <c r="A167" s="1060"/>
      <c r="B167" s="1060"/>
      <c r="C167" s="1002"/>
      <c r="D167" s="1002"/>
      <c r="E167" s="1002"/>
      <c r="F167" s="1078"/>
      <c r="G167" s="304"/>
      <c r="H167" s="304"/>
      <c r="I167" s="304"/>
      <c r="J167" s="1014"/>
      <c r="K167" s="1014"/>
      <c r="L167" s="1055"/>
      <c r="M167" s="1002"/>
      <c r="N167" s="1002"/>
      <c r="O167" s="1014"/>
      <c r="P167" s="1059"/>
      <c r="Q167" s="1047"/>
      <c r="R167" s="309" t="s">
        <v>2794</v>
      </c>
      <c r="S167" s="306" t="s">
        <v>1665</v>
      </c>
      <c r="T167" s="652" t="s">
        <v>2751</v>
      </c>
      <c r="U167" s="1016"/>
      <c r="V167" s="1016"/>
      <c r="W167" s="1016"/>
    </row>
    <row r="168" spans="1:23" ht="28.15" customHeight="1">
      <c r="A168" s="1060"/>
      <c r="B168" s="1060"/>
      <c r="C168" s="1002"/>
      <c r="D168" s="1002"/>
      <c r="E168" s="1002"/>
      <c r="F168" s="1078"/>
      <c r="G168" s="304"/>
      <c r="H168" s="304"/>
      <c r="I168" s="304"/>
      <c r="J168" s="1014"/>
      <c r="K168" s="1014"/>
      <c r="L168" s="1055"/>
      <c r="M168" s="1002"/>
      <c r="N168" s="1002"/>
      <c r="O168" s="1014"/>
      <c r="P168" s="1059"/>
      <c r="Q168" s="1047"/>
      <c r="R168" s="309" t="s">
        <v>2766</v>
      </c>
      <c r="S168" s="306" t="s">
        <v>1664</v>
      </c>
      <c r="T168" s="651" t="s">
        <v>471</v>
      </c>
      <c r="U168" s="1016"/>
      <c r="V168" s="1016"/>
      <c r="W168" s="1016"/>
    </row>
    <row r="169" spans="1:23" ht="33" customHeight="1">
      <c r="A169" s="1060"/>
      <c r="B169" s="1060"/>
      <c r="C169" s="1002"/>
      <c r="D169" s="1002"/>
      <c r="E169" s="1002"/>
      <c r="F169" s="1078"/>
      <c r="G169" s="304"/>
      <c r="H169" s="304"/>
      <c r="I169" s="304"/>
      <c r="J169" s="1014"/>
      <c r="K169" s="1014"/>
      <c r="L169" s="1055"/>
      <c r="M169" s="1002"/>
      <c r="N169" s="1002"/>
      <c r="O169" s="1014"/>
      <c r="P169" s="1059"/>
      <c r="Q169" s="1047"/>
      <c r="R169" s="309" t="s">
        <v>2767</v>
      </c>
      <c r="S169" s="306" t="s">
        <v>2769</v>
      </c>
      <c r="T169" s="651" t="s">
        <v>479</v>
      </c>
      <c r="U169" s="1016"/>
      <c r="V169" s="1016"/>
      <c r="W169" s="1016"/>
    </row>
    <row r="170" spans="1:23" ht="39" customHeight="1">
      <c r="A170" s="1060"/>
      <c r="B170" s="1060"/>
      <c r="C170" s="1002"/>
      <c r="D170" s="1002"/>
      <c r="E170" s="1002"/>
      <c r="F170" s="1078"/>
      <c r="G170" s="304"/>
      <c r="H170" s="304"/>
      <c r="I170" s="304"/>
      <c r="J170" s="1014"/>
      <c r="K170" s="1014"/>
      <c r="L170" s="1055"/>
      <c r="M170" s="1002"/>
      <c r="N170" s="1002"/>
      <c r="O170" s="1014"/>
      <c r="P170" s="1059"/>
      <c r="Q170" s="1047"/>
      <c r="R170" s="309" t="s">
        <v>2768</v>
      </c>
      <c r="S170" s="306" t="s">
        <v>1664</v>
      </c>
      <c r="T170" s="651" t="s">
        <v>479</v>
      </c>
      <c r="U170" s="1016"/>
      <c r="V170" s="1016"/>
      <c r="W170" s="1016"/>
    </row>
    <row r="171" spans="1:23" ht="48" customHeight="1">
      <c r="A171" s="1060"/>
      <c r="B171" s="1060"/>
      <c r="C171" s="1002"/>
      <c r="D171" s="1002"/>
      <c r="E171" s="1002"/>
      <c r="F171" s="1078"/>
      <c r="G171" s="304"/>
      <c r="H171" s="304"/>
      <c r="I171" s="304"/>
      <c r="J171" s="1014"/>
      <c r="K171" s="1014"/>
      <c r="L171" s="1055"/>
      <c r="M171" s="1002"/>
      <c r="N171" s="1002"/>
      <c r="O171" s="1014"/>
      <c r="P171" s="1059"/>
      <c r="Q171" s="1047"/>
      <c r="R171" s="309" t="s">
        <v>2770</v>
      </c>
      <c r="S171" s="306" t="s">
        <v>1664</v>
      </c>
      <c r="T171" s="652" t="s">
        <v>2751</v>
      </c>
      <c r="U171" s="1016"/>
      <c r="V171" s="1016"/>
      <c r="W171" s="1016"/>
    </row>
    <row r="172" spans="1:23" ht="32.25" customHeight="1">
      <c r="A172" s="1060"/>
      <c r="B172" s="1060"/>
      <c r="C172" s="1002"/>
      <c r="D172" s="1002"/>
      <c r="E172" s="1002"/>
      <c r="F172" s="1078"/>
      <c r="G172" s="291"/>
      <c r="H172" s="291"/>
      <c r="I172" s="291"/>
      <c r="J172" s="1014"/>
      <c r="K172" s="1014"/>
      <c r="L172" s="1055"/>
      <c r="M172" s="1002"/>
      <c r="N172" s="1002"/>
      <c r="O172" s="1014"/>
      <c r="P172" s="1059"/>
      <c r="Q172" s="1047"/>
      <c r="R172" s="309" t="s">
        <v>2771</v>
      </c>
      <c r="S172" s="306" t="s">
        <v>1966</v>
      </c>
      <c r="T172" s="651" t="s">
        <v>479</v>
      </c>
      <c r="U172" s="1016"/>
      <c r="V172" s="1016"/>
      <c r="W172" s="1016"/>
    </row>
    <row r="173" spans="1:23" ht="55.5" customHeight="1">
      <c r="A173" s="1060"/>
      <c r="B173" s="1060"/>
      <c r="C173" s="1002"/>
      <c r="D173" s="1002"/>
      <c r="E173" s="1002"/>
      <c r="F173" s="1078"/>
      <c r="G173" s="304"/>
      <c r="H173" s="304"/>
      <c r="I173" s="304"/>
      <c r="J173" s="1014"/>
      <c r="K173" s="1014"/>
      <c r="L173" s="1055"/>
      <c r="M173" s="1002"/>
      <c r="N173" s="1002"/>
      <c r="O173" s="1014"/>
      <c r="P173" s="1059"/>
      <c r="Q173" s="1047"/>
      <c r="R173" s="309" t="s">
        <v>2772</v>
      </c>
      <c r="S173" s="306" t="s">
        <v>2757</v>
      </c>
      <c r="T173" s="652" t="s">
        <v>2751</v>
      </c>
      <c r="U173" s="1016"/>
      <c r="V173" s="1016"/>
      <c r="W173" s="1016"/>
    </row>
    <row r="174" spans="1:23" ht="53.25" customHeight="1">
      <c r="A174" s="1060"/>
      <c r="B174" s="1060"/>
      <c r="C174" s="1002"/>
      <c r="D174" s="1002"/>
      <c r="E174" s="1002"/>
      <c r="F174" s="1078"/>
      <c r="G174" s="304"/>
      <c r="H174" s="304"/>
      <c r="I174" s="304"/>
      <c r="J174" s="1014"/>
      <c r="K174" s="1014"/>
      <c r="L174" s="1055"/>
      <c r="M174" s="1002"/>
      <c r="N174" s="1002"/>
      <c r="O174" s="1014"/>
      <c r="P174" s="1059"/>
      <c r="Q174" s="1047"/>
      <c r="R174" s="309" t="s">
        <v>2777</v>
      </c>
      <c r="S174" s="306" t="s">
        <v>2778</v>
      </c>
      <c r="T174" s="652" t="s">
        <v>2751</v>
      </c>
      <c r="U174" s="1016"/>
      <c r="V174" s="1016"/>
      <c r="W174" s="1016"/>
    </row>
    <row r="175" spans="1:23" ht="41.45" customHeight="1">
      <c r="A175" s="1060"/>
      <c r="B175" s="1060"/>
      <c r="C175" s="1002"/>
      <c r="D175" s="1002"/>
      <c r="E175" s="1002"/>
      <c r="F175" s="1078"/>
      <c r="G175" s="304"/>
      <c r="H175" s="304"/>
      <c r="I175" s="304"/>
      <c r="J175" s="1014"/>
      <c r="K175" s="1014"/>
      <c r="L175" s="1055"/>
      <c r="M175" s="1002"/>
      <c r="N175" s="1002"/>
      <c r="O175" s="1014"/>
      <c r="P175" s="1059"/>
      <c r="Q175" s="1047"/>
      <c r="R175" s="309" t="s">
        <v>2773</v>
      </c>
      <c r="S175" s="306" t="s">
        <v>1966</v>
      </c>
      <c r="T175" s="652" t="s">
        <v>2751</v>
      </c>
      <c r="U175" s="1016"/>
      <c r="V175" s="1016"/>
      <c r="W175" s="1016"/>
    </row>
    <row r="176" spans="1:23" ht="49.5" customHeight="1">
      <c r="A176" s="1060"/>
      <c r="B176" s="1060"/>
      <c r="C176" s="1002"/>
      <c r="D176" s="1002"/>
      <c r="E176" s="1002"/>
      <c r="F176" s="1078"/>
      <c r="G176" s="304"/>
      <c r="H176" s="304"/>
      <c r="I176" s="304"/>
      <c r="J176" s="1014"/>
      <c r="K176" s="1014"/>
      <c r="L176" s="1055"/>
      <c r="M176" s="1002"/>
      <c r="N176" s="1002"/>
      <c r="O176" s="1014"/>
      <c r="P176" s="1059"/>
      <c r="Q176" s="1047"/>
      <c r="R176" s="309" t="s">
        <v>2774</v>
      </c>
      <c r="S176" s="306" t="s">
        <v>1966</v>
      </c>
      <c r="T176" s="652" t="s">
        <v>2751</v>
      </c>
      <c r="U176" s="1016"/>
      <c r="V176" s="1016"/>
      <c r="W176" s="1016"/>
    </row>
    <row r="177" spans="1:23" ht="55.5" customHeight="1">
      <c r="A177" s="1060"/>
      <c r="B177" s="1060"/>
      <c r="C177" s="1002"/>
      <c r="D177" s="1002"/>
      <c r="E177" s="1002"/>
      <c r="F177" s="1078"/>
      <c r="G177" s="304"/>
      <c r="H177" s="304"/>
      <c r="I177" s="304"/>
      <c r="J177" s="1014"/>
      <c r="K177" s="1014"/>
      <c r="L177" s="1055"/>
      <c r="M177" s="1002"/>
      <c r="N177" s="1002"/>
      <c r="O177" s="1014"/>
      <c r="P177" s="1059"/>
      <c r="Q177" s="1047"/>
      <c r="R177" s="309" t="s">
        <v>2775</v>
      </c>
      <c r="S177" s="306" t="s">
        <v>1966</v>
      </c>
      <c r="T177" s="652" t="s">
        <v>2751</v>
      </c>
      <c r="U177" s="1016"/>
      <c r="V177" s="1016"/>
      <c r="W177" s="1016"/>
    </row>
    <row r="178" spans="1:23" ht="48" customHeight="1">
      <c r="A178" s="1060"/>
      <c r="B178" s="1060"/>
      <c r="C178" s="1002"/>
      <c r="D178" s="1002"/>
      <c r="E178" s="1002"/>
      <c r="F178" s="1078"/>
      <c r="G178" s="304"/>
      <c r="H178" s="304"/>
      <c r="I178" s="304"/>
      <c r="J178" s="1014"/>
      <c r="K178" s="1014"/>
      <c r="L178" s="1055"/>
      <c r="M178" s="1002"/>
      <c r="N178" s="1002"/>
      <c r="O178" s="1014"/>
      <c r="P178" s="1059"/>
      <c r="Q178" s="1047"/>
      <c r="R178" s="309" t="s">
        <v>2776</v>
      </c>
      <c r="S178" s="306" t="s">
        <v>1664</v>
      </c>
      <c r="T178" s="652" t="s">
        <v>2751</v>
      </c>
      <c r="U178" s="1016"/>
      <c r="V178" s="1016"/>
      <c r="W178" s="1016"/>
    </row>
    <row r="179" spans="1:23" ht="41.45" customHeight="1">
      <c r="A179" s="1060"/>
      <c r="B179" s="1060"/>
      <c r="C179" s="1002"/>
      <c r="D179" s="1002"/>
      <c r="E179" s="1002"/>
      <c r="F179" s="1078"/>
      <c r="G179" s="304"/>
      <c r="H179" s="304"/>
      <c r="I179" s="304"/>
      <c r="J179" s="1014"/>
      <c r="K179" s="1014"/>
      <c r="L179" s="1055"/>
      <c r="M179" s="1002"/>
      <c r="N179" s="1002"/>
      <c r="O179" s="1014"/>
      <c r="P179" s="1059"/>
      <c r="Q179" s="1047"/>
      <c r="R179" s="309" t="s">
        <v>2779</v>
      </c>
      <c r="S179" s="306" t="s">
        <v>1974</v>
      </c>
      <c r="T179" s="651" t="s">
        <v>479</v>
      </c>
      <c r="U179" s="1016"/>
      <c r="V179" s="1016"/>
      <c r="W179" s="1016"/>
    </row>
    <row r="180" spans="1:23" ht="54.6" customHeight="1">
      <c r="A180" s="1060"/>
      <c r="B180" s="1060"/>
      <c r="C180" s="1002"/>
      <c r="D180" s="1002"/>
      <c r="E180" s="1002"/>
      <c r="F180" s="1078"/>
      <c r="G180" s="304"/>
      <c r="H180" s="304"/>
      <c r="I180" s="304"/>
      <c r="J180" s="1014"/>
      <c r="K180" s="1014"/>
      <c r="L180" s="1055"/>
      <c r="M180" s="1002"/>
      <c r="N180" s="1002"/>
      <c r="O180" s="1014"/>
      <c r="P180" s="1059"/>
      <c r="Q180" s="1047"/>
      <c r="R180" s="309" t="s">
        <v>2780</v>
      </c>
      <c r="S180" s="306" t="s">
        <v>1958</v>
      </c>
      <c r="T180" s="652" t="s">
        <v>2751</v>
      </c>
      <c r="U180" s="1016"/>
      <c r="V180" s="1016"/>
      <c r="W180" s="1016"/>
    </row>
    <row r="181" spans="1:23" ht="38.25" customHeight="1">
      <c r="A181" s="1060"/>
      <c r="B181" s="1060"/>
      <c r="C181" s="1002"/>
      <c r="D181" s="1002"/>
      <c r="E181" s="1002"/>
      <c r="F181" s="1078"/>
      <c r="G181" s="304"/>
      <c r="H181" s="304"/>
      <c r="I181" s="304"/>
      <c r="J181" s="1014"/>
      <c r="K181" s="1014"/>
      <c r="L181" s="1055"/>
      <c r="M181" s="1002"/>
      <c r="N181" s="1002"/>
      <c r="O181" s="1014"/>
      <c r="P181" s="1059"/>
      <c r="Q181" s="1047"/>
      <c r="R181" s="309" t="s">
        <v>2781</v>
      </c>
      <c r="S181" s="306" t="s">
        <v>1974</v>
      </c>
      <c r="T181" s="651" t="s">
        <v>479</v>
      </c>
      <c r="U181" s="1016"/>
      <c r="V181" s="1016"/>
      <c r="W181" s="1016"/>
    </row>
    <row r="182" spans="1:23" ht="41.45" customHeight="1">
      <c r="A182" s="1060"/>
      <c r="B182" s="1060"/>
      <c r="C182" s="1002"/>
      <c r="D182" s="1002"/>
      <c r="E182" s="1002"/>
      <c r="F182" s="1078"/>
      <c r="G182" s="304"/>
      <c r="H182" s="304"/>
      <c r="I182" s="304"/>
      <c r="J182" s="1014"/>
      <c r="K182" s="1014"/>
      <c r="L182" s="1055"/>
      <c r="M182" s="1002"/>
      <c r="N182" s="1002"/>
      <c r="O182" s="1014"/>
      <c r="P182" s="1059"/>
      <c r="Q182" s="1047"/>
      <c r="R182" s="309" t="s">
        <v>2782</v>
      </c>
      <c r="S182" s="306" t="s">
        <v>1966</v>
      </c>
      <c r="T182" s="651" t="s">
        <v>479</v>
      </c>
      <c r="U182" s="1016"/>
      <c r="V182" s="1016"/>
      <c r="W182" s="1016"/>
    </row>
    <row r="183" spans="1:23" ht="41.45" customHeight="1">
      <c r="A183" s="1060"/>
      <c r="B183" s="1060"/>
      <c r="C183" s="1002"/>
      <c r="D183" s="1002"/>
      <c r="E183" s="1002"/>
      <c r="F183" s="1078"/>
      <c r="G183" s="304"/>
      <c r="H183" s="304"/>
      <c r="I183" s="304"/>
      <c r="J183" s="1014"/>
      <c r="K183" s="1014"/>
      <c r="L183" s="1055"/>
      <c r="M183" s="1002"/>
      <c r="N183" s="1002"/>
      <c r="O183" s="1014"/>
      <c r="P183" s="1059"/>
      <c r="Q183" s="1047"/>
      <c r="R183" s="309" t="s">
        <v>1760</v>
      </c>
      <c r="S183" s="306" t="s">
        <v>2756</v>
      </c>
      <c r="T183" s="651" t="s">
        <v>479</v>
      </c>
      <c r="U183" s="1016"/>
      <c r="V183" s="1016"/>
      <c r="W183" s="1016"/>
    </row>
    <row r="184" spans="1:23" ht="41.45" customHeight="1">
      <c r="A184" s="1060"/>
      <c r="B184" s="1060"/>
      <c r="C184" s="1002"/>
      <c r="D184" s="1002"/>
      <c r="E184" s="1002"/>
      <c r="F184" s="1078"/>
      <c r="G184" s="304"/>
      <c r="H184" s="304"/>
      <c r="I184" s="304"/>
      <c r="J184" s="1014"/>
      <c r="K184" s="1014"/>
      <c r="L184" s="1055"/>
      <c r="M184" s="1002"/>
      <c r="N184" s="1002"/>
      <c r="O184" s="1014"/>
      <c r="P184" s="1059"/>
      <c r="Q184" s="1047"/>
      <c r="R184" s="309" t="s">
        <v>1761</v>
      </c>
      <c r="S184" s="306" t="s">
        <v>1958</v>
      </c>
      <c r="T184" s="651" t="s">
        <v>479</v>
      </c>
      <c r="U184" s="1016"/>
      <c r="V184" s="1016"/>
      <c r="W184" s="1016"/>
    </row>
    <row r="185" spans="1:23" ht="41.45" customHeight="1">
      <c r="A185" s="1060"/>
      <c r="B185" s="1060"/>
      <c r="C185" s="1002"/>
      <c r="D185" s="1002"/>
      <c r="E185" s="1002"/>
      <c r="F185" s="1078"/>
      <c r="G185" s="304"/>
      <c r="H185" s="304"/>
      <c r="I185" s="304"/>
      <c r="J185" s="1014"/>
      <c r="K185" s="1014"/>
      <c r="L185" s="1055"/>
      <c r="M185" s="1002"/>
      <c r="N185" s="1002"/>
      <c r="O185" s="1014"/>
      <c r="P185" s="1059"/>
      <c r="Q185" s="1047"/>
      <c r="R185" s="309" t="s">
        <v>2783</v>
      </c>
      <c r="S185" s="306" t="s">
        <v>2784</v>
      </c>
      <c r="T185" s="651" t="s">
        <v>479</v>
      </c>
      <c r="U185" s="1016"/>
      <c r="V185" s="1016"/>
      <c r="W185" s="1016"/>
    </row>
    <row r="186" spans="1:23" ht="46.5" customHeight="1">
      <c r="A186" s="1060"/>
      <c r="B186" s="1060"/>
      <c r="C186" s="1002"/>
      <c r="D186" s="1002"/>
      <c r="E186" s="1002"/>
      <c r="F186" s="1078"/>
      <c r="G186" s="304"/>
      <c r="H186" s="304"/>
      <c r="I186" s="304"/>
      <c r="J186" s="1014"/>
      <c r="K186" s="1014"/>
      <c r="L186" s="1055"/>
      <c r="M186" s="1002"/>
      <c r="N186" s="1002"/>
      <c r="O186" s="1014"/>
      <c r="P186" s="1059"/>
      <c r="Q186" s="1047"/>
      <c r="R186" s="309" t="s">
        <v>2785</v>
      </c>
      <c r="S186" s="306" t="s">
        <v>2757</v>
      </c>
      <c r="T186" s="651" t="s">
        <v>479</v>
      </c>
      <c r="U186" s="1016"/>
      <c r="V186" s="1016"/>
      <c r="W186" s="1016"/>
    </row>
    <row r="187" spans="1:23" ht="41.45" customHeight="1">
      <c r="A187" s="1060"/>
      <c r="B187" s="1060"/>
      <c r="C187" s="1002"/>
      <c r="D187" s="1002"/>
      <c r="E187" s="1002"/>
      <c r="F187" s="1078"/>
      <c r="G187" s="304"/>
      <c r="H187" s="304"/>
      <c r="I187" s="304"/>
      <c r="J187" s="1014"/>
      <c r="K187" s="1014"/>
      <c r="L187" s="1055"/>
      <c r="M187" s="1002"/>
      <c r="N187" s="1002"/>
      <c r="O187" s="1014"/>
      <c r="P187" s="1059"/>
      <c r="Q187" s="1047"/>
      <c r="R187" s="309" t="s">
        <v>2786</v>
      </c>
      <c r="S187" s="306" t="s">
        <v>1974</v>
      </c>
      <c r="T187" s="651" t="s">
        <v>479</v>
      </c>
      <c r="U187" s="1016"/>
      <c r="V187" s="1016"/>
      <c r="W187" s="1016"/>
    </row>
    <row r="188" spans="1:23" ht="41.45" customHeight="1">
      <c r="A188" s="1060"/>
      <c r="B188" s="1060"/>
      <c r="C188" s="1002"/>
      <c r="D188" s="1002"/>
      <c r="E188" s="1002"/>
      <c r="F188" s="1078"/>
      <c r="G188" s="304"/>
      <c r="H188" s="304"/>
      <c r="I188" s="304"/>
      <c r="J188" s="1014"/>
      <c r="K188" s="1014"/>
      <c r="L188" s="1055"/>
      <c r="M188" s="1002"/>
      <c r="N188" s="1002"/>
      <c r="O188" s="1014"/>
      <c r="P188" s="1059"/>
      <c r="Q188" s="1047"/>
      <c r="R188" s="309" t="s">
        <v>2787</v>
      </c>
      <c r="S188" s="306" t="s">
        <v>1004</v>
      </c>
      <c r="T188" s="652" t="s">
        <v>2795</v>
      </c>
      <c r="U188" s="1016"/>
      <c r="V188" s="1016"/>
      <c r="W188" s="1016"/>
    </row>
    <row r="189" spans="1:23" ht="41.45" customHeight="1">
      <c r="A189" s="1060"/>
      <c r="B189" s="1060"/>
      <c r="C189" s="1002"/>
      <c r="D189" s="1002"/>
      <c r="E189" s="1002"/>
      <c r="F189" s="1078"/>
      <c r="G189" s="304"/>
      <c r="H189" s="304"/>
      <c r="I189" s="304"/>
      <c r="J189" s="1014"/>
      <c r="K189" s="1014"/>
      <c r="L189" s="1055"/>
      <c r="M189" s="1002"/>
      <c r="N189" s="1002"/>
      <c r="O189" s="1014"/>
      <c r="P189" s="1059"/>
      <c r="Q189" s="1047"/>
      <c r="R189" s="309" t="s">
        <v>2788</v>
      </c>
      <c r="S189" s="306" t="s">
        <v>1966</v>
      </c>
      <c r="T189" s="652" t="s">
        <v>2795</v>
      </c>
      <c r="U189" s="1016"/>
      <c r="V189" s="1016"/>
      <c r="W189" s="1016"/>
    </row>
    <row r="190" spans="1:23" ht="41.45" customHeight="1">
      <c r="A190" s="1060"/>
      <c r="B190" s="1060"/>
      <c r="C190" s="1002"/>
      <c r="D190" s="1002"/>
      <c r="E190" s="1002"/>
      <c r="F190" s="1078"/>
      <c r="G190" s="304"/>
      <c r="H190" s="304"/>
      <c r="I190" s="304"/>
      <c r="J190" s="1014"/>
      <c r="K190" s="1014"/>
      <c r="L190" s="1055"/>
      <c r="M190" s="1002"/>
      <c r="N190" s="1002"/>
      <c r="O190" s="1014"/>
      <c r="P190" s="1059"/>
      <c r="Q190" s="1047"/>
      <c r="R190" s="309" t="s">
        <v>2796</v>
      </c>
      <c r="S190" s="651" t="s">
        <v>1958</v>
      </c>
      <c r="T190" s="651" t="s">
        <v>479</v>
      </c>
      <c r="U190" s="1016"/>
      <c r="V190" s="1016"/>
      <c r="W190" s="1016"/>
    </row>
    <row r="191" spans="1:23" ht="41.45" customHeight="1">
      <c r="A191" s="1060"/>
      <c r="B191" s="1060"/>
      <c r="C191" s="1002"/>
      <c r="D191" s="1002"/>
      <c r="E191" s="1002"/>
      <c r="F191" s="1078"/>
      <c r="G191" s="304"/>
      <c r="H191" s="304"/>
      <c r="I191" s="304"/>
      <c r="J191" s="1014"/>
      <c r="K191" s="1014"/>
      <c r="L191" s="1055"/>
      <c r="M191" s="1002"/>
      <c r="N191" s="1002"/>
      <c r="O191" s="1014"/>
      <c r="P191" s="1059"/>
      <c r="Q191" s="1047"/>
      <c r="R191" s="309" t="s">
        <v>2789</v>
      </c>
      <c r="S191" s="306" t="s">
        <v>1664</v>
      </c>
      <c r="T191" s="651" t="s">
        <v>479</v>
      </c>
      <c r="U191" s="1016"/>
      <c r="V191" s="1016"/>
      <c r="W191" s="1016"/>
    </row>
    <row r="192" spans="1:23" ht="41.45" customHeight="1">
      <c r="A192" s="1060"/>
      <c r="B192" s="1060"/>
      <c r="C192" s="1002"/>
      <c r="D192" s="1002"/>
      <c r="E192" s="1002"/>
      <c r="F192" s="1078"/>
      <c r="G192" s="304"/>
      <c r="H192" s="304"/>
      <c r="I192" s="304"/>
      <c r="J192" s="1014"/>
      <c r="K192" s="1014"/>
      <c r="L192" s="1055"/>
      <c r="M192" s="1002"/>
      <c r="N192" s="1002"/>
      <c r="O192" s="1014"/>
      <c r="P192" s="1059"/>
      <c r="Q192" s="1047"/>
      <c r="R192" s="309" t="s">
        <v>2790</v>
      </c>
      <c r="S192" s="306" t="s">
        <v>1004</v>
      </c>
      <c r="T192" s="652" t="s">
        <v>2795</v>
      </c>
      <c r="U192" s="1016"/>
      <c r="V192" s="1016"/>
      <c r="W192" s="1016"/>
    </row>
    <row r="193" spans="1:23" ht="41.45" customHeight="1">
      <c r="A193" s="1060"/>
      <c r="B193" s="1060"/>
      <c r="C193" s="1002"/>
      <c r="D193" s="1002"/>
      <c r="E193" s="1003"/>
      <c r="F193" s="1078"/>
      <c r="G193" s="304"/>
      <c r="H193" s="304"/>
      <c r="I193" s="304"/>
      <c r="J193" s="1014"/>
      <c r="K193" s="1014"/>
      <c r="L193" s="1055"/>
      <c r="M193" s="1002"/>
      <c r="N193" s="1002"/>
      <c r="O193" s="1014"/>
      <c r="P193" s="1059"/>
      <c r="Q193" s="1047"/>
      <c r="R193" s="309" t="s">
        <v>2791</v>
      </c>
      <c r="S193" s="306" t="s">
        <v>1756</v>
      </c>
      <c r="T193" s="652" t="s">
        <v>2795</v>
      </c>
      <c r="U193" s="1016"/>
      <c r="V193" s="1016"/>
      <c r="W193" s="1016"/>
    </row>
    <row r="194" spans="1:23" ht="49.5" customHeight="1">
      <c r="A194" s="1254">
        <v>3101316602</v>
      </c>
      <c r="B194" s="1062" t="s">
        <v>280</v>
      </c>
      <c r="C194" s="1001" t="s">
        <v>23</v>
      </c>
      <c r="D194" s="1001" t="s">
        <v>23</v>
      </c>
      <c r="E194" s="1001" t="s">
        <v>134</v>
      </c>
      <c r="F194" s="1066" t="s">
        <v>135</v>
      </c>
      <c r="G194" s="1041"/>
      <c r="H194" s="1001"/>
      <c r="I194" s="1041"/>
      <c r="J194" s="1001" t="s">
        <v>23</v>
      </c>
      <c r="K194" s="995" t="s">
        <v>3464</v>
      </c>
      <c r="L194" s="1032">
        <v>44913</v>
      </c>
      <c r="M194" s="1001" t="s">
        <v>371</v>
      </c>
      <c r="N194" s="995" t="s">
        <v>3465</v>
      </c>
      <c r="O194" s="995" t="s">
        <v>3466</v>
      </c>
      <c r="P194" s="1048" t="s">
        <v>3467</v>
      </c>
      <c r="Q194" s="53" t="s">
        <v>20</v>
      </c>
      <c r="R194" s="306" t="s">
        <v>3468</v>
      </c>
      <c r="S194" s="188" t="s">
        <v>3469</v>
      </c>
      <c r="T194" s="995" t="s">
        <v>471</v>
      </c>
      <c r="U194" s="997">
        <v>43644</v>
      </c>
      <c r="V194" s="997">
        <v>45471</v>
      </c>
      <c r="W194" s="997" t="str">
        <f ca="1">IF(V194&lt;TODAY(),"INACTIVO",IF(V194&gt;=TODAY(),"ACTIVO"))</f>
        <v>ACTIVO</v>
      </c>
    </row>
    <row r="195" spans="1:23" ht="49.5" customHeight="1">
      <c r="A195" s="1065"/>
      <c r="B195" s="1060"/>
      <c r="C195" s="1002"/>
      <c r="D195" s="1002"/>
      <c r="E195" s="1002"/>
      <c r="F195" s="1078"/>
      <c r="G195" s="1012"/>
      <c r="H195" s="1002"/>
      <c r="I195" s="1012"/>
      <c r="J195" s="1002"/>
      <c r="K195" s="1014"/>
      <c r="L195" s="1055"/>
      <c r="M195" s="1002"/>
      <c r="N195" s="1014"/>
      <c r="O195" s="1014"/>
      <c r="P195" s="1049"/>
      <c r="Q195" s="920" t="s">
        <v>249</v>
      </c>
      <c r="R195" s="916" t="s">
        <v>3472</v>
      </c>
      <c r="S195" s="957" t="s">
        <v>3585</v>
      </c>
      <c r="T195" s="1002"/>
      <c r="U195" s="1016"/>
      <c r="V195" s="1016"/>
      <c r="W195" s="1016"/>
    </row>
    <row r="196" spans="1:23" ht="59.25" customHeight="1">
      <c r="A196" s="1045"/>
      <c r="B196" s="1063"/>
      <c r="C196" s="1003"/>
      <c r="D196" s="1003"/>
      <c r="E196" s="1003"/>
      <c r="F196" s="1067"/>
      <c r="G196" s="996"/>
      <c r="H196" s="1003"/>
      <c r="I196" s="996"/>
      <c r="J196" s="1003"/>
      <c r="K196" s="1003"/>
      <c r="L196" s="1006"/>
      <c r="M196" s="1003"/>
      <c r="N196" s="1003"/>
      <c r="O196" s="1003"/>
      <c r="P196" s="1050"/>
      <c r="Q196" s="188" t="s">
        <v>183</v>
      </c>
      <c r="R196" s="306" t="s">
        <v>3470</v>
      </c>
      <c r="S196" s="188" t="s">
        <v>3471</v>
      </c>
      <c r="T196" s="996"/>
      <c r="U196" s="1003"/>
      <c r="V196" s="1003"/>
      <c r="W196" s="1003"/>
    </row>
    <row r="197" spans="1:23" ht="78.75" customHeight="1">
      <c r="A197" s="790">
        <v>3101589474</v>
      </c>
      <c r="B197" s="867" t="s">
        <v>136</v>
      </c>
      <c r="C197" s="296" t="s">
        <v>12</v>
      </c>
      <c r="D197" s="51" t="s">
        <v>12</v>
      </c>
      <c r="E197" s="778" t="s">
        <v>79</v>
      </c>
      <c r="F197" s="198" t="s">
        <v>1691</v>
      </c>
      <c r="G197" s="51"/>
      <c r="H197" s="51"/>
      <c r="I197" s="51"/>
      <c r="J197" s="296" t="s">
        <v>12</v>
      </c>
      <c r="K197" s="866" t="s">
        <v>3342</v>
      </c>
      <c r="L197" s="868">
        <v>45026</v>
      </c>
      <c r="M197" s="54" t="s">
        <v>372</v>
      </c>
      <c r="N197" s="51" t="s">
        <v>137</v>
      </c>
      <c r="O197" s="862" t="s">
        <v>3339</v>
      </c>
      <c r="P197" s="157" t="s">
        <v>138</v>
      </c>
      <c r="Q197" s="53" t="s">
        <v>30</v>
      </c>
      <c r="R197" s="307" t="s">
        <v>139</v>
      </c>
      <c r="S197" s="166" t="s">
        <v>1003</v>
      </c>
      <c r="T197" s="54" t="s">
        <v>140</v>
      </c>
      <c r="U197" s="69">
        <v>43374</v>
      </c>
      <c r="V197" s="69">
        <v>45200</v>
      </c>
      <c r="W197" s="869" t="str">
        <f ca="1">IF(V197&lt;TODAY(),"INACTIVO",IF(V197&gt;=TODAY(),"ACTIVO"))</f>
        <v>ACTIVO</v>
      </c>
    </row>
    <row r="198" spans="1:23" ht="53.25" customHeight="1">
      <c r="A198" s="790">
        <v>900550109</v>
      </c>
      <c r="B198" s="864" t="s">
        <v>3340</v>
      </c>
      <c r="C198" s="26" t="s">
        <v>104</v>
      </c>
      <c r="D198" s="54" t="s">
        <v>142</v>
      </c>
      <c r="E198" s="777" t="s">
        <v>141</v>
      </c>
      <c r="F198" s="37" t="s">
        <v>143</v>
      </c>
      <c r="G198" s="54"/>
      <c r="H198" s="24"/>
      <c r="I198" s="24"/>
      <c r="J198" s="54" t="s">
        <v>141</v>
      </c>
      <c r="K198" s="51" t="s">
        <v>410</v>
      </c>
      <c r="L198" s="467">
        <v>42719</v>
      </c>
      <c r="M198" s="53" t="s">
        <v>411</v>
      </c>
      <c r="N198" s="54" t="s">
        <v>146</v>
      </c>
      <c r="O198" s="515" t="s">
        <v>2453</v>
      </c>
      <c r="P198" s="517" t="s">
        <v>2454</v>
      </c>
      <c r="Q198" s="516" t="s">
        <v>249</v>
      </c>
      <c r="R198" s="308" t="s">
        <v>288</v>
      </c>
      <c r="S198" s="515" t="s">
        <v>992</v>
      </c>
      <c r="T198" s="54" t="s">
        <v>47</v>
      </c>
      <c r="U198" s="438">
        <v>41724</v>
      </c>
      <c r="V198" s="438">
        <v>43550</v>
      </c>
      <c r="W198" s="869" t="str">
        <f ca="1">IF(V198&lt;TODAY(),"INACTIVO",IF(V198&gt;=TODAY(),"ACTIVO"))</f>
        <v>INACTIVO</v>
      </c>
    </row>
    <row r="199" spans="1:23" ht="95.45" customHeight="1">
      <c r="A199" s="807">
        <v>3101155399</v>
      </c>
      <c r="B199" s="433" t="s">
        <v>2222</v>
      </c>
      <c r="C199" s="54" t="s">
        <v>11</v>
      </c>
      <c r="D199" s="54" t="s">
        <v>11</v>
      </c>
      <c r="E199" s="777" t="s">
        <v>44</v>
      </c>
      <c r="F199" s="37" t="s">
        <v>144</v>
      </c>
      <c r="G199" s="54"/>
      <c r="H199" s="51"/>
      <c r="I199" s="51"/>
      <c r="J199" s="54" t="s">
        <v>44</v>
      </c>
      <c r="K199" s="54" t="s">
        <v>145</v>
      </c>
      <c r="L199" s="467">
        <v>42486</v>
      </c>
      <c r="M199" s="53" t="s">
        <v>339</v>
      </c>
      <c r="N199" s="54" t="s">
        <v>149</v>
      </c>
      <c r="O199" s="442" t="s">
        <v>2254</v>
      </c>
      <c r="P199" s="150" t="s">
        <v>101</v>
      </c>
      <c r="Q199" s="53" t="s">
        <v>20</v>
      </c>
      <c r="R199" s="308" t="s">
        <v>147</v>
      </c>
      <c r="S199" s="166" t="s">
        <v>998</v>
      </c>
      <c r="T199" s="54" t="s">
        <v>148</v>
      </c>
      <c r="U199" s="438">
        <v>41708</v>
      </c>
      <c r="V199" s="438">
        <v>43534</v>
      </c>
      <c r="W199" s="869" t="str">
        <f ca="1">IF(V199&lt;TODAY(),"INACTIVO",IF(V199&gt;=TODAY(),"ACTIVO"))</f>
        <v>INACTIVO</v>
      </c>
    </row>
    <row r="200" spans="1:23" ht="58.15" customHeight="1">
      <c r="A200" s="1013">
        <v>3101226529</v>
      </c>
      <c r="B200" s="1013" t="s">
        <v>151</v>
      </c>
      <c r="C200" s="1001" t="s">
        <v>23</v>
      </c>
      <c r="D200" s="1001" t="s">
        <v>152</v>
      </c>
      <c r="E200" s="1001" t="s">
        <v>153</v>
      </c>
      <c r="F200" s="1001" t="s">
        <v>2326</v>
      </c>
      <c r="G200" s="51"/>
      <c r="H200" s="51"/>
      <c r="I200" s="51"/>
      <c r="J200" s="1001" t="s">
        <v>152</v>
      </c>
      <c r="K200" s="1001" t="s">
        <v>2325</v>
      </c>
      <c r="L200" s="1127">
        <v>44479</v>
      </c>
      <c r="M200" s="1001" t="s">
        <v>373</v>
      </c>
      <c r="N200" s="1001" t="s">
        <v>74</v>
      </c>
      <c r="O200" s="998" t="s">
        <v>2327</v>
      </c>
      <c r="P200" s="1015" t="s">
        <v>3126</v>
      </c>
      <c r="Q200" s="53" t="s">
        <v>20</v>
      </c>
      <c r="R200" s="478" t="s">
        <v>3008</v>
      </c>
      <c r="S200" s="478" t="s">
        <v>2328</v>
      </c>
      <c r="T200" s="995" t="s">
        <v>3015</v>
      </c>
      <c r="U200" s="1032">
        <v>43556</v>
      </c>
      <c r="V200" s="1032">
        <v>45383</v>
      </c>
      <c r="W200" s="1032" t="str">
        <f ca="1">IF(V200&lt;TODAY(),"INACTIVO",IF(V200&gt;=TODAY(),"ACTIVO"))</f>
        <v>ACTIVO</v>
      </c>
    </row>
    <row r="201" spans="1:23" ht="24.75" customHeight="1">
      <c r="A201" s="1036"/>
      <c r="B201" s="1036"/>
      <c r="C201" s="1002"/>
      <c r="D201" s="1002"/>
      <c r="E201" s="1002"/>
      <c r="F201" s="1002"/>
      <c r="G201" s="749"/>
      <c r="H201" s="749"/>
      <c r="I201" s="749"/>
      <c r="J201" s="1002"/>
      <c r="K201" s="1002"/>
      <c r="L201" s="1226"/>
      <c r="M201" s="1002"/>
      <c r="N201" s="1002"/>
      <c r="O201" s="999"/>
      <c r="P201" s="1015"/>
      <c r="Q201" s="998" t="s">
        <v>249</v>
      </c>
      <c r="R201" s="753" t="s">
        <v>1768</v>
      </c>
      <c r="S201" s="753" t="s">
        <v>997</v>
      </c>
      <c r="T201" s="1014"/>
      <c r="U201" s="1055"/>
      <c r="V201" s="1055"/>
      <c r="W201" s="1055"/>
    </row>
    <row r="202" spans="1:23" ht="24.75" customHeight="1">
      <c r="A202" s="1036"/>
      <c r="B202" s="1036"/>
      <c r="C202" s="1002"/>
      <c r="D202" s="1002"/>
      <c r="E202" s="1002"/>
      <c r="F202" s="1002"/>
      <c r="G202" s="749"/>
      <c r="H202" s="749"/>
      <c r="I202" s="749"/>
      <c r="J202" s="1002"/>
      <c r="K202" s="1002"/>
      <c r="L202" s="1226"/>
      <c r="M202" s="1002"/>
      <c r="N202" s="1002"/>
      <c r="O202" s="999"/>
      <c r="P202" s="1015"/>
      <c r="Q202" s="999"/>
      <c r="R202" s="753" t="s">
        <v>1446</v>
      </c>
      <c r="S202" s="753" t="s">
        <v>997</v>
      </c>
      <c r="T202" s="1014"/>
      <c r="U202" s="1055"/>
      <c r="V202" s="1055"/>
      <c r="W202" s="1055"/>
    </row>
    <row r="203" spans="1:23" ht="24.75" customHeight="1">
      <c r="A203" s="1036"/>
      <c r="B203" s="1036"/>
      <c r="C203" s="1002"/>
      <c r="D203" s="1002"/>
      <c r="E203" s="1002"/>
      <c r="F203" s="1002"/>
      <c r="G203" s="749"/>
      <c r="H203" s="749"/>
      <c r="I203" s="749"/>
      <c r="J203" s="1002"/>
      <c r="K203" s="1002"/>
      <c r="L203" s="1226"/>
      <c r="M203" s="1002"/>
      <c r="N203" s="1002"/>
      <c r="O203" s="999"/>
      <c r="P203" s="1015"/>
      <c r="Q203" s="999"/>
      <c r="R203" s="753" t="s">
        <v>110</v>
      </c>
      <c r="S203" s="753" t="s">
        <v>997</v>
      </c>
      <c r="T203" s="1014"/>
      <c r="U203" s="1055"/>
      <c r="V203" s="1055"/>
      <c r="W203" s="1055"/>
    </row>
    <row r="204" spans="1:23" ht="24.75" customHeight="1">
      <c r="A204" s="1036"/>
      <c r="B204" s="1036"/>
      <c r="C204" s="1002"/>
      <c r="D204" s="1002"/>
      <c r="E204" s="1002"/>
      <c r="F204" s="1002"/>
      <c r="G204" s="749"/>
      <c r="H204" s="749"/>
      <c r="I204" s="749"/>
      <c r="J204" s="1002"/>
      <c r="K204" s="1002"/>
      <c r="L204" s="1226"/>
      <c r="M204" s="1002"/>
      <c r="N204" s="1002"/>
      <c r="O204" s="999"/>
      <c r="P204" s="1015"/>
      <c r="Q204" s="999"/>
      <c r="R204" s="753" t="s">
        <v>288</v>
      </c>
      <c r="S204" s="753" t="s">
        <v>3012</v>
      </c>
      <c r="T204" s="1014"/>
      <c r="U204" s="1055"/>
      <c r="V204" s="1055"/>
      <c r="W204" s="1055"/>
    </row>
    <row r="205" spans="1:23" ht="24.75" customHeight="1">
      <c r="A205" s="1036"/>
      <c r="B205" s="1036"/>
      <c r="C205" s="1002"/>
      <c r="D205" s="1002"/>
      <c r="E205" s="1002"/>
      <c r="F205" s="1002"/>
      <c r="G205" s="749"/>
      <c r="H205" s="749"/>
      <c r="I205" s="749"/>
      <c r="J205" s="1002"/>
      <c r="K205" s="1002"/>
      <c r="L205" s="1226"/>
      <c r="M205" s="1002"/>
      <c r="N205" s="1002"/>
      <c r="O205" s="999"/>
      <c r="P205" s="1015"/>
      <c r="Q205" s="999"/>
      <c r="R205" s="753" t="s">
        <v>3009</v>
      </c>
      <c r="S205" s="753" t="s">
        <v>1148</v>
      </c>
      <c r="T205" s="1014"/>
      <c r="U205" s="1055"/>
      <c r="V205" s="1055"/>
      <c r="W205" s="1055"/>
    </row>
    <row r="206" spans="1:23" ht="24.75" customHeight="1">
      <c r="A206" s="1036"/>
      <c r="B206" s="1036"/>
      <c r="C206" s="1002"/>
      <c r="D206" s="1002"/>
      <c r="E206" s="1002"/>
      <c r="F206" s="1002"/>
      <c r="G206" s="749"/>
      <c r="H206" s="749"/>
      <c r="I206" s="749"/>
      <c r="J206" s="1002"/>
      <c r="K206" s="1002"/>
      <c r="L206" s="1226"/>
      <c r="M206" s="1002"/>
      <c r="N206" s="1002"/>
      <c r="O206" s="999"/>
      <c r="P206" s="1015"/>
      <c r="Q206" s="999"/>
      <c r="R206" s="753" t="s">
        <v>454</v>
      </c>
      <c r="S206" s="753" t="s">
        <v>3013</v>
      </c>
      <c r="T206" s="1014"/>
      <c r="U206" s="1055"/>
      <c r="V206" s="1055"/>
      <c r="W206" s="1055"/>
    </row>
    <row r="207" spans="1:23" ht="24.75" customHeight="1">
      <c r="A207" s="1036"/>
      <c r="B207" s="1036"/>
      <c r="C207" s="1002"/>
      <c r="D207" s="1002"/>
      <c r="E207" s="1002"/>
      <c r="F207" s="1002"/>
      <c r="G207" s="749"/>
      <c r="H207" s="749"/>
      <c r="I207" s="749"/>
      <c r="J207" s="1002"/>
      <c r="K207" s="1002"/>
      <c r="L207" s="1226"/>
      <c r="M207" s="1002"/>
      <c r="N207" s="1002"/>
      <c r="O207" s="999"/>
      <c r="P207" s="1015"/>
      <c r="Q207" s="999"/>
      <c r="R207" s="753" t="s">
        <v>3010</v>
      </c>
      <c r="S207" s="753" t="s">
        <v>992</v>
      </c>
      <c r="T207" s="1014"/>
      <c r="U207" s="1055"/>
      <c r="V207" s="1055"/>
      <c r="W207" s="1055"/>
    </row>
    <row r="208" spans="1:23" ht="24.75" customHeight="1">
      <c r="A208" s="1036"/>
      <c r="B208" s="1036"/>
      <c r="C208" s="1002"/>
      <c r="D208" s="1002"/>
      <c r="E208" s="1002"/>
      <c r="F208" s="1002"/>
      <c r="G208" s="749"/>
      <c r="H208" s="749"/>
      <c r="I208" s="749"/>
      <c r="J208" s="1002"/>
      <c r="K208" s="1002"/>
      <c r="L208" s="1226"/>
      <c r="M208" s="1002"/>
      <c r="N208" s="1002"/>
      <c r="O208" s="999"/>
      <c r="P208" s="1015"/>
      <c r="Q208" s="999"/>
      <c r="R208" s="753" t="s">
        <v>3011</v>
      </c>
      <c r="S208" s="753" t="s">
        <v>1024</v>
      </c>
      <c r="T208" s="1014"/>
      <c r="U208" s="1055"/>
      <c r="V208" s="1055"/>
      <c r="W208" s="1055"/>
    </row>
    <row r="209" spans="1:23" ht="27.75" customHeight="1">
      <c r="A209" s="1045"/>
      <c r="B209" s="996"/>
      <c r="C209" s="996"/>
      <c r="D209" s="996"/>
      <c r="E209" s="1003"/>
      <c r="F209" s="996"/>
      <c r="G209" s="475"/>
      <c r="H209" s="475"/>
      <c r="I209" s="475"/>
      <c r="J209" s="996"/>
      <c r="K209" s="996"/>
      <c r="L209" s="1033"/>
      <c r="M209" s="996"/>
      <c r="N209" s="996"/>
      <c r="O209" s="996"/>
      <c r="P209" s="1026"/>
      <c r="Q209" s="1000"/>
      <c r="R209" s="478" t="s">
        <v>3014</v>
      </c>
      <c r="S209" s="753" t="s">
        <v>1015</v>
      </c>
      <c r="T209" s="996"/>
      <c r="U209" s="1033"/>
      <c r="V209" s="1033"/>
      <c r="W209" s="1033"/>
    </row>
    <row r="210" spans="1:23" ht="51.75" customHeight="1">
      <c r="A210" s="790">
        <v>3101642321</v>
      </c>
      <c r="B210" s="331" t="s">
        <v>681</v>
      </c>
      <c r="C210" s="51" t="s">
        <v>34</v>
      </c>
      <c r="D210" s="51" t="s">
        <v>91</v>
      </c>
      <c r="E210" s="778" t="s">
        <v>163</v>
      </c>
      <c r="F210" s="33" t="s">
        <v>162</v>
      </c>
      <c r="G210" s="51"/>
      <c r="H210" s="51"/>
      <c r="I210" s="51"/>
      <c r="J210" s="54" t="s">
        <v>90</v>
      </c>
      <c r="K210" s="886" t="s">
        <v>3373</v>
      </c>
      <c r="L210" s="467">
        <v>43943</v>
      </c>
      <c r="M210" s="886" t="s">
        <v>3374</v>
      </c>
      <c r="N210" s="886" t="s">
        <v>3375</v>
      </c>
      <c r="O210" s="442" t="s">
        <v>3376</v>
      </c>
      <c r="P210" s="892" t="s">
        <v>101</v>
      </c>
      <c r="Q210" s="887" t="s">
        <v>328</v>
      </c>
      <c r="R210" s="51" t="s">
        <v>164</v>
      </c>
      <c r="S210" s="518" t="s">
        <v>1835</v>
      </c>
      <c r="T210" s="886" t="s">
        <v>3377</v>
      </c>
      <c r="U210" s="438">
        <v>43633</v>
      </c>
      <c r="V210" s="438">
        <v>45460</v>
      </c>
      <c r="W210" s="869" t="str">
        <f ca="1">IF(V210&lt;TODAY(),"INACTIVO",IF(V210&gt;=TODAY(),"ACTIVO"))</f>
        <v>ACTIVO</v>
      </c>
    </row>
    <row r="211" spans="1:23" ht="24.75" customHeight="1">
      <c r="A211" s="1013">
        <v>204220322</v>
      </c>
      <c r="B211" s="1013" t="s">
        <v>3093</v>
      </c>
      <c r="C211" s="1041" t="s">
        <v>42</v>
      </c>
      <c r="D211" s="1041" t="s">
        <v>156</v>
      </c>
      <c r="E211" s="1008" t="s">
        <v>156</v>
      </c>
      <c r="F211" s="1105" t="s">
        <v>259</v>
      </c>
      <c r="G211" s="1041"/>
      <c r="H211" s="1041"/>
      <c r="I211" s="1041"/>
      <c r="J211" s="1041" t="s">
        <v>156</v>
      </c>
      <c r="K211" s="1001" t="s">
        <v>563</v>
      </c>
      <c r="L211" s="1127">
        <v>41919</v>
      </c>
      <c r="M211" s="1008" t="s">
        <v>374</v>
      </c>
      <c r="N211" s="1041" t="s">
        <v>154</v>
      </c>
      <c r="O211" s="995" t="s">
        <v>2255</v>
      </c>
      <c r="P211" s="1052" t="s">
        <v>155</v>
      </c>
      <c r="Q211" s="53" t="s">
        <v>20</v>
      </c>
      <c r="R211" s="51" t="s">
        <v>160</v>
      </c>
      <c r="S211" s="187" t="s">
        <v>1057</v>
      </c>
      <c r="T211" s="1041" t="s">
        <v>159</v>
      </c>
      <c r="U211" s="1082">
        <v>41655</v>
      </c>
      <c r="V211" s="1082">
        <v>43481</v>
      </c>
      <c r="W211" s="1082" t="str">
        <f ca="1">IF(V211&lt;TODAY(),"INACTIVO",IF(V211&gt;=TODAY(),"ACTIVO"))</f>
        <v>INACTIVO</v>
      </c>
    </row>
    <row r="212" spans="1:23" ht="31.5" customHeight="1">
      <c r="A212" s="1045"/>
      <c r="B212" s="1045"/>
      <c r="C212" s="996"/>
      <c r="D212" s="996"/>
      <c r="E212" s="1006"/>
      <c r="F212" s="1080"/>
      <c r="G212" s="996"/>
      <c r="H212" s="996"/>
      <c r="I212" s="996"/>
      <c r="J212" s="996"/>
      <c r="K212" s="996"/>
      <c r="L212" s="1033"/>
      <c r="M212" s="1033"/>
      <c r="N212" s="996"/>
      <c r="O212" s="996"/>
      <c r="P212" s="1003"/>
      <c r="Q212" s="53" t="s">
        <v>158</v>
      </c>
      <c r="R212" s="51" t="s">
        <v>161</v>
      </c>
      <c r="S212" s="817" t="s">
        <v>1058</v>
      </c>
      <c r="T212" s="996"/>
      <c r="U212" s="996"/>
      <c r="V212" s="996"/>
      <c r="W212" s="996"/>
    </row>
    <row r="213" spans="1:23" ht="41.25" customHeight="1">
      <c r="A213" s="1013">
        <v>3101601521</v>
      </c>
      <c r="B213" s="1013" t="s">
        <v>3066</v>
      </c>
      <c r="C213" s="1041" t="s">
        <v>34</v>
      </c>
      <c r="D213" s="1001" t="s">
        <v>100</v>
      </c>
      <c r="E213" s="1001" t="s">
        <v>157</v>
      </c>
      <c r="F213" s="1001" t="s">
        <v>405</v>
      </c>
      <c r="G213" s="51"/>
      <c r="H213" s="51"/>
      <c r="I213" s="51"/>
      <c r="J213" s="1001" t="s">
        <v>168</v>
      </c>
      <c r="K213" s="1001">
        <v>274</v>
      </c>
      <c r="L213" s="1127">
        <v>43969</v>
      </c>
      <c r="M213" s="1001" t="s">
        <v>375</v>
      </c>
      <c r="N213" s="995" t="s">
        <v>3235</v>
      </c>
      <c r="O213" s="995" t="s">
        <v>2256</v>
      </c>
      <c r="P213" s="1001" t="s">
        <v>101</v>
      </c>
      <c r="Q213" s="53" t="s">
        <v>20</v>
      </c>
      <c r="R213" s="51" t="s">
        <v>167</v>
      </c>
      <c r="S213" s="184" t="s">
        <v>1033</v>
      </c>
      <c r="T213" s="995" t="s">
        <v>3234</v>
      </c>
      <c r="U213" s="1082">
        <v>43564</v>
      </c>
      <c r="V213" s="1082">
        <v>45391</v>
      </c>
      <c r="W213" s="1082" t="str">
        <f ca="1">IF(V213&lt;TODAY(),"INACTIVO",IF(V213&gt;=TODAY(),"ACTIVO"))</f>
        <v>ACTIVO</v>
      </c>
    </row>
    <row r="214" spans="1:23" ht="41.25" customHeight="1">
      <c r="A214" s="996"/>
      <c r="B214" s="996"/>
      <c r="C214" s="996"/>
      <c r="D214" s="996"/>
      <c r="E214" s="996"/>
      <c r="F214" s="996"/>
      <c r="G214" s="828"/>
      <c r="H214" s="828"/>
      <c r="I214" s="828"/>
      <c r="J214" s="996"/>
      <c r="K214" s="996"/>
      <c r="L214" s="996"/>
      <c r="M214" s="996"/>
      <c r="N214" s="996"/>
      <c r="O214" s="996"/>
      <c r="P214" s="996"/>
      <c r="Q214" s="729" t="s">
        <v>249</v>
      </c>
      <c r="R214" s="824" t="s">
        <v>184</v>
      </c>
      <c r="S214" s="824" t="s">
        <v>3236</v>
      </c>
      <c r="T214" s="996"/>
      <c r="U214" s="996"/>
      <c r="V214" s="996"/>
      <c r="W214" s="996"/>
    </row>
    <row r="215" spans="1:23" ht="57" customHeight="1">
      <c r="A215" s="808">
        <v>3101120991</v>
      </c>
      <c r="B215" s="725" t="s">
        <v>281</v>
      </c>
      <c r="C215" s="722" t="s">
        <v>11</v>
      </c>
      <c r="D215" s="722" t="s">
        <v>11</v>
      </c>
      <c r="E215" s="776" t="s">
        <v>170</v>
      </c>
      <c r="F215" s="722" t="s">
        <v>171</v>
      </c>
      <c r="G215" s="724"/>
      <c r="H215" s="724"/>
      <c r="I215" s="724"/>
      <c r="J215" s="722" t="s">
        <v>98</v>
      </c>
      <c r="K215" s="723" t="s">
        <v>2435</v>
      </c>
      <c r="L215" s="721">
        <v>44574</v>
      </c>
      <c r="M215" s="722" t="s">
        <v>376</v>
      </c>
      <c r="N215" s="724" t="s">
        <v>169</v>
      </c>
      <c r="O215" s="728" t="s">
        <v>2952</v>
      </c>
      <c r="P215" s="720" t="s">
        <v>2953</v>
      </c>
      <c r="Q215" s="729" t="s">
        <v>249</v>
      </c>
      <c r="R215" s="51" t="s">
        <v>2949</v>
      </c>
      <c r="S215" s="189" t="s">
        <v>2950</v>
      </c>
      <c r="T215" s="723" t="s">
        <v>2951</v>
      </c>
      <c r="U215" s="727">
        <v>43539</v>
      </c>
      <c r="V215" s="727">
        <v>45366</v>
      </c>
      <c r="W215" s="869" t="str">
        <f ca="1">IF(V215&lt;TODAY(),"INACTIVO",IF(V215&gt;=TODAY(),"ACTIVO"))</f>
        <v>ACTIVO</v>
      </c>
    </row>
    <row r="216" spans="1:23" ht="51.75" customHeight="1">
      <c r="A216" s="808">
        <v>3101417596</v>
      </c>
      <c r="B216" s="331" t="s">
        <v>341</v>
      </c>
      <c r="C216" s="54" t="s">
        <v>172</v>
      </c>
      <c r="D216" s="765" t="s">
        <v>35</v>
      </c>
      <c r="E216" s="780" t="s">
        <v>36</v>
      </c>
      <c r="F216" s="37" t="s">
        <v>177</v>
      </c>
      <c r="G216" s="54"/>
      <c r="H216" s="51"/>
      <c r="I216" s="51"/>
      <c r="J216" s="54" t="s">
        <v>35</v>
      </c>
      <c r="K216" s="488" t="s">
        <v>2380</v>
      </c>
      <c r="L216" s="467">
        <v>44637</v>
      </c>
      <c r="M216" s="488" t="s">
        <v>2379</v>
      </c>
      <c r="N216" s="488" t="s">
        <v>193</v>
      </c>
      <c r="O216" s="488" t="s">
        <v>2381</v>
      </c>
      <c r="P216" s="726" t="s">
        <v>173</v>
      </c>
      <c r="Q216" s="188" t="s">
        <v>249</v>
      </c>
      <c r="R216" s="53" t="s">
        <v>174</v>
      </c>
      <c r="S216" s="188" t="s">
        <v>3016</v>
      </c>
      <c r="T216" s="488" t="s">
        <v>2378</v>
      </c>
      <c r="U216" s="438">
        <v>43559</v>
      </c>
      <c r="V216" s="69">
        <v>45386</v>
      </c>
      <c r="W216" s="869" t="str">
        <f ca="1">IF(V216&lt;TODAY(),"INACTIVO",IF(V216&gt;=TODAY(),"ACTIVO"))</f>
        <v>ACTIVO</v>
      </c>
    </row>
    <row r="217" spans="1:23" ht="90.75" customHeight="1">
      <c r="A217" s="1255">
        <v>3101467299</v>
      </c>
      <c r="B217" s="1013" t="s">
        <v>1534</v>
      </c>
      <c r="C217" s="1041" t="s">
        <v>34</v>
      </c>
      <c r="D217" s="1041" t="s">
        <v>34</v>
      </c>
      <c r="E217" s="1041" t="s">
        <v>176</v>
      </c>
      <c r="F217" s="1105" t="s">
        <v>178</v>
      </c>
      <c r="G217" s="54"/>
      <c r="H217" s="51"/>
      <c r="I217" s="51"/>
      <c r="J217" s="1041" t="s">
        <v>34</v>
      </c>
      <c r="K217" s="995" t="s">
        <v>1535</v>
      </c>
      <c r="L217" s="1005">
        <v>44322</v>
      </c>
      <c r="M217" s="1005" t="s">
        <v>377</v>
      </c>
      <c r="N217" s="1005" t="s">
        <v>1536</v>
      </c>
      <c r="O217" s="1005" t="s">
        <v>1537</v>
      </c>
      <c r="P217" s="1052" t="s">
        <v>175</v>
      </c>
      <c r="Q217" s="53" t="s">
        <v>20</v>
      </c>
      <c r="R217" s="664" t="s">
        <v>1513</v>
      </c>
      <c r="S217" s="269" t="s">
        <v>2827</v>
      </c>
      <c r="T217" s="995" t="s">
        <v>2829</v>
      </c>
      <c r="U217" s="1005">
        <v>43480</v>
      </c>
      <c r="V217" s="1005">
        <v>45374</v>
      </c>
      <c r="W217" s="1005" t="str">
        <f ca="1">IF(V217&lt;TODAY(),"INACTIVO",IF(V217&gt;=TODAY(),"ACTIVO"))</f>
        <v>ACTIVO</v>
      </c>
    </row>
    <row r="218" spans="1:23" ht="90.75" customHeight="1">
      <c r="A218" s="1246"/>
      <c r="B218" s="996"/>
      <c r="C218" s="996"/>
      <c r="D218" s="996"/>
      <c r="E218" s="996"/>
      <c r="F218" s="1080"/>
      <c r="G218" s="663"/>
      <c r="H218" s="666"/>
      <c r="I218" s="666"/>
      <c r="J218" s="996"/>
      <c r="K218" s="996"/>
      <c r="L218" s="1033"/>
      <c r="M218" s="1033"/>
      <c r="N218" s="1033"/>
      <c r="O218" s="1033"/>
      <c r="P218" s="996"/>
      <c r="Q218" s="665" t="s">
        <v>249</v>
      </c>
      <c r="R218" s="668" t="s">
        <v>2826</v>
      </c>
      <c r="S218" s="668" t="s">
        <v>2828</v>
      </c>
      <c r="T218" s="996"/>
      <c r="U218" s="1033"/>
      <c r="V218" s="1033"/>
      <c r="W218" s="1033"/>
    </row>
    <row r="219" spans="1:23" ht="42" customHeight="1">
      <c r="A219" s="1011">
        <v>3101533031</v>
      </c>
      <c r="B219" s="1013" t="s">
        <v>336</v>
      </c>
      <c r="C219" s="1001" t="s">
        <v>81</v>
      </c>
      <c r="D219" s="1041" t="s">
        <v>180</v>
      </c>
      <c r="E219" s="1041" t="s">
        <v>179</v>
      </c>
      <c r="F219" s="1105" t="s">
        <v>181</v>
      </c>
      <c r="G219" s="1041"/>
      <c r="H219" s="1041"/>
      <c r="I219" s="1041"/>
      <c r="J219" s="1041" t="s">
        <v>180</v>
      </c>
      <c r="K219" s="1041" t="s">
        <v>182</v>
      </c>
      <c r="L219" s="1005">
        <v>43528</v>
      </c>
      <c r="M219" s="1008" t="s">
        <v>338</v>
      </c>
      <c r="N219" s="1041" t="s">
        <v>2436</v>
      </c>
      <c r="O219" s="995" t="s">
        <v>2257</v>
      </c>
      <c r="P219" s="1069" t="s">
        <v>1767</v>
      </c>
      <c r="Q219" s="53" t="s">
        <v>20</v>
      </c>
      <c r="R219" s="46" t="s">
        <v>184</v>
      </c>
      <c r="S219" s="190" t="s">
        <v>1015</v>
      </c>
      <c r="T219" s="1001" t="s">
        <v>192</v>
      </c>
      <c r="U219" s="997">
        <v>41724</v>
      </c>
      <c r="V219" s="997">
        <v>43550</v>
      </c>
      <c r="W219" s="997" t="str">
        <f ca="1">IF(V219&lt;TODAY(),"INACTIVO",IF(V219&gt;=TODAY(),"ACTIVO"))</f>
        <v>INACTIVO</v>
      </c>
    </row>
    <row r="220" spans="1:23" ht="45" customHeight="1">
      <c r="A220" s="1246"/>
      <c r="B220" s="1045"/>
      <c r="C220" s="996"/>
      <c r="D220" s="996"/>
      <c r="E220" s="996"/>
      <c r="F220" s="1080"/>
      <c r="G220" s="996"/>
      <c r="H220" s="996"/>
      <c r="I220" s="996"/>
      <c r="J220" s="996"/>
      <c r="K220" s="996"/>
      <c r="L220" s="1033"/>
      <c r="M220" s="1033"/>
      <c r="N220" s="996"/>
      <c r="O220" s="996"/>
      <c r="P220" s="1071"/>
      <c r="Q220" s="82" t="s">
        <v>112</v>
      </c>
      <c r="R220" s="28" t="s">
        <v>329</v>
      </c>
      <c r="S220" s="187" t="s">
        <v>1016</v>
      </c>
      <c r="T220" s="1003"/>
      <c r="U220" s="996"/>
      <c r="V220" s="996"/>
      <c r="W220" s="996"/>
    </row>
    <row r="221" spans="1:23" ht="83.25" customHeight="1">
      <c r="A221" s="809">
        <v>3101129088</v>
      </c>
      <c r="B221" s="682" t="s">
        <v>185</v>
      </c>
      <c r="C221" s="690" t="s">
        <v>42</v>
      </c>
      <c r="D221" s="690" t="s">
        <v>42</v>
      </c>
      <c r="E221" s="784" t="s">
        <v>56</v>
      </c>
      <c r="F221" s="693" t="s">
        <v>186</v>
      </c>
      <c r="G221" s="690"/>
      <c r="H221" s="690"/>
      <c r="I221" s="690"/>
      <c r="J221" s="690" t="s">
        <v>99</v>
      </c>
      <c r="K221" s="685" t="s">
        <v>2875</v>
      </c>
      <c r="L221" s="686">
        <v>43522</v>
      </c>
      <c r="M221" s="685" t="s">
        <v>2684</v>
      </c>
      <c r="N221" s="690" t="s">
        <v>19</v>
      </c>
      <c r="O221" s="685" t="s">
        <v>2253</v>
      </c>
      <c r="P221" s="692" t="s">
        <v>187</v>
      </c>
      <c r="Q221" s="53" t="s">
        <v>20</v>
      </c>
      <c r="R221" s="687" t="s">
        <v>2876</v>
      </c>
      <c r="S221" s="687" t="s">
        <v>2645</v>
      </c>
      <c r="T221" s="684" t="s">
        <v>188</v>
      </c>
      <c r="U221" s="694">
        <v>43481</v>
      </c>
      <c r="V221" s="691">
        <v>45307</v>
      </c>
      <c r="W221" s="869" t="str">
        <f ca="1">IF(V221&lt;TODAY(),"INACTIVO",IF(V221&gt;=TODAY(),"ACTIVO"))</f>
        <v>ACTIVO</v>
      </c>
    </row>
    <row r="222" spans="1:23" ht="92.25" customHeight="1">
      <c r="A222" s="807">
        <v>3101458833</v>
      </c>
      <c r="B222" s="333" t="s">
        <v>258</v>
      </c>
      <c r="C222" s="51" t="s">
        <v>42</v>
      </c>
      <c r="D222" s="51" t="s">
        <v>42</v>
      </c>
      <c r="E222" s="778" t="s">
        <v>56</v>
      </c>
      <c r="F222" s="33" t="s">
        <v>189</v>
      </c>
      <c r="G222" s="51"/>
      <c r="H222" s="51"/>
      <c r="I222" s="51"/>
      <c r="J222" s="51" t="s">
        <v>99</v>
      </c>
      <c r="K222" s="51" t="s">
        <v>2644</v>
      </c>
      <c r="L222" s="467">
        <v>43157</v>
      </c>
      <c r="M222" s="54" t="s">
        <v>378</v>
      </c>
      <c r="N222" s="51" t="s">
        <v>19</v>
      </c>
      <c r="O222" s="442" t="s">
        <v>2253</v>
      </c>
      <c r="P222" s="157" t="s">
        <v>187</v>
      </c>
      <c r="Q222" s="53" t="s">
        <v>20</v>
      </c>
      <c r="R222" s="51" t="s">
        <v>2654</v>
      </c>
      <c r="S222" s="624" t="s">
        <v>2645</v>
      </c>
      <c r="T222" s="51" t="s">
        <v>188</v>
      </c>
      <c r="U222" s="69">
        <v>43432</v>
      </c>
      <c r="V222" s="69">
        <v>45258</v>
      </c>
      <c r="W222" s="869" t="str">
        <f ca="1">IF(V222&lt;TODAY(),"INACTIVO",IF(V222&gt;=TODAY(),"ACTIVO"))</f>
        <v>ACTIVO</v>
      </c>
    </row>
    <row r="223" spans="1:23" ht="53.25" customHeight="1">
      <c r="A223" s="807">
        <v>3101349248</v>
      </c>
      <c r="B223" s="333" t="s">
        <v>194</v>
      </c>
      <c r="C223" s="51" t="s">
        <v>172</v>
      </c>
      <c r="D223" s="51" t="s">
        <v>90</v>
      </c>
      <c r="E223" s="778" t="s">
        <v>56</v>
      </c>
      <c r="F223" s="37" t="s">
        <v>195</v>
      </c>
      <c r="G223" s="51"/>
      <c r="H223" s="51"/>
      <c r="I223" s="51"/>
      <c r="J223" s="51" t="s">
        <v>90</v>
      </c>
      <c r="K223" s="51" t="s">
        <v>196</v>
      </c>
      <c r="L223" s="465">
        <v>42409</v>
      </c>
      <c r="M223" s="127" t="s">
        <v>817</v>
      </c>
      <c r="N223" s="51" t="s">
        <v>197</v>
      </c>
      <c r="O223" s="442" t="s">
        <v>2258</v>
      </c>
      <c r="P223" s="150" t="s">
        <v>101</v>
      </c>
      <c r="Q223" s="53" t="s">
        <v>30</v>
      </c>
      <c r="R223" s="127" t="s">
        <v>818</v>
      </c>
      <c r="S223" s="187" t="s">
        <v>1051</v>
      </c>
      <c r="T223" s="127" t="s">
        <v>471</v>
      </c>
      <c r="U223" s="439">
        <v>42053</v>
      </c>
      <c r="V223" s="438">
        <v>43879</v>
      </c>
      <c r="W223" s="869" t="str">
        <f ca="1">IF(V223&lt;TODAY(),"INACTIVO",IF(V223&gt;=TODAY(),"ACTIVO"))</f>
        <v>ACTIVO</v>
      </c>
    </row>
    <row r="224" spans="1:23" ht="49.5" customHeight="1">
      <c r="A224" s="1011">
        <v>3101022435</v>
      </c>
      <c r="B224" s="1013" t="s">
        <v>2202</v>
      </c>
      <c r="C224" s="1020" t="s">
        <v>11</v>
      </c>
      <c r="D224" s="1111" t="s">
        <v>11</v>
      </c>
      <c r="E224" s="1041" t="s">
        <v>127</v>
      </c>
      <c r="F224" s="1107" t="s">
        <v>198</v>
      </c>
      <c r="G224" s="1041"/>
      <c r="H224" s="1041"/>
      <c r="I224" s="1041"/>
      <c r="J224" s="1041" t="s">
        <v>199</v>
      </c>
      <c r="K224" s="1111" t="s">
        <v>2630</v>
      </c>
      <c r="L224" s="1005">
        <v>43691</v>
      </c>
      <c r="M224" s="1115" t="s">
        <v>379</v>
      </c>
      <c r="N224" s="1041" t="s">
        <v>200</v>
      </c>
      <c r="O224" s="995" t="s">
        <v>2259</v>
      </c>
      <c r="P224" s="1052" t="s">
        <v>201</v>
      </c>
      <c r="Q224" s="53" t="s">
        <v>20</v>
      </c>
      <c r="R224" s="611" t="s">
        <v>2631</v>
      </c>
      <c r="S224" s="187" t="s">
        <v>1758</v>
      </c>
      <c r="T224" s="1020" t="s">
        <v>212</v>
      </c>
      <c r="U224" s="997">
        <v>43417</v>
      </c>
      <c r="V224" s="1082">
        <v>45243</v>
      </c>
      <c r="W224" s="1082" t="str">
        <f ca="1">IF(V224&lt;TODAY(),"INACTIVO",IF(V224&gt;=TODAY(),"ACTIVO"))</f>
        <v>ACTIVO</v>
      </c>
    </row>
    <row r="225" spans="1:23" ht="48" customHeight="1">
      <c r="A225" s="1241"/>
      <c r="B225" s="1036"/>
      <c r="C225" s="1020"/>
      <c r="D225" s="1112"/>
      <c r="E225" s="1012"/>
      <c r="F225" s="1108"/>
      <c r="G225" s="1012"/>
      <c r="H225" s="1012"/>
      <c r="I225" s="1012"/>
      <c r="J225" s="1012"/>
      <c r="K225" s="1112"/>
      <c r="L225" s="1092"/>
      <c r="M225" s="1116"/>
      <c r="N225" s="1012"/>
      <c r="O225" s="1014"/>
      <c r="P225" s="1059"/>
      <c r="Q225" s="612" t="s">
        <v>249</v>
      </c>
      <c r="R225" s="621" t="s">
        <v>2634</v>
      </c>
      <c r="S225" s="613" t="s">
        <v>2633</v>
      </c>
      <c r="T225" s="1020"/>
      <c r="U225" s="1016"/>
      <c r="V225" s="1089"/>
      <c r="W225" s="1089"/>
    </row>
    <row r="226" spans="1:23" ht="67.5" customHeight="1">
      <c r="A226" s="1246"/>
      <c r="B226" s="1045"/>
      <c r="C226" s="1020"/>
      <c r="D226" s="1113"/>
      <c r="E226" s="996"/>
      <c r="F226" s="1109"/>
      <c r="G226" s="996"/>
      <c r="H226" s="996"/>
      <c r="I226" s="996"/>
      <c r="J226" s="996"/>
      <c r="K226" s="1113"/>
      <c r="L226" s="1033"/>
      <c r="M226" s="1113"/>
      <c r="N226" s="996"/>
      <c r="O226" s="996"/>
      <c r="P226" s="1003"/>
      <c r="Q226" s="620" t="s">
        <v>183</v>
      </c>
      <c r="R226" s="612" t="s">
        <v>2635</v>
      </c>
      <c r="S226" s="187" t="s">
        <v>2632</v>
      </c>
      <c r="T226" s="1020"/>
      <c r="U226" s="996"/>
      <c r="V226" s="996"/>
      <c r="W226" s="996"/>
    </row>
    <row r="227" spans="1:23" ht="34.5" customHeight="1">
      <c r="A227" s="1243">
        <v>3101663141</v>
      </c>
      <c r="B227" s="1062" t="s">
        <v>202</v>
      </c>
      <c r="C227" s="1041" t="s">
        <v>12</v>
      </c>
      <c r="D227" s="1041" t="s">
        <v>12</v>
      </c>
      <c r="E227" s="1041" t="s">
        <v>79</v>
      </c>
      <c r="F227" s="1105" t="s">
        <v>203</v>
      </c>
      <c r="G227" s="1041"/>
      <c r="H227" s="1041"/>
      <c r="I227" s="1041"/>
      <c r="J227" s="1041" t="s">
        <v>12</v>
      </c>
      <c r="K227" s="1041" t="s">
        <v>204</v>
      </c>
      <c r="L227" s="1127">
        <v>41986</v>
      </c>
      <c r="M227" s="1001" t="s">
        <v>380</v>
      </c>
      <c r="N227" s="1041" t="s">
        <v>205</v>
      </c>
      <c r="O227" s="1004" t="s">
        <v>2260</v>
      </c>
      <c r="P227" s="1115" t="s">
        <v>101</v>
      </c>
      <c r="Q227" s="1008" t="s">
        <v>30</v>
      </c>
      <c r="R227" s="1041" t="s">
        <v>214</v>
      </c>
      <c r="S227" s="187" t="s">
        <v>987</v>
      </c>
      <c r="T227" s="1001" t="s">
        <v>213</v>
      </c>
      <c r="U227" s="997">
        <v>41724</v>
      </c>
      <c r="V227" s="1018">
        <v>43550</v>
      </c>
      <c r="W227" s="1018" t="str">
        <f ca="1">IF(V227&lt;TODAY(),"INACTIVO",IF(V227&gt;=TODAY(),"ACTIVO"))</f>
        <v>INACTIVO</v>
      </c>
    </row>
    <row r="228" spans="1:23" ht="40.5" customHeight="1">
      <c r="A228" s="1243"/>
      <c r="B228" s="1045"/>
      <c r="C228" s="996"/>
      <c r="D228" s="996"/>
      <c r="E228" s="996"/>
      <c r="F228" s="1080"/>
      <c r="G228" s="996"/>
      <c r="H228" s="996"/>
      <c r="I228" s="996"/>
      <c r="J228" s="996"/>
      <c r="K228" s="996"/>
      <c r="L228" s="1128"/>
      <c r="M228" s="996"/>
      <c r="N228" s="996"/>
      <c r="O228" s="1020"/>
      <c r="P228" s="1225"/>
      <c r="Q228" s="996"/>
      <c r="R228" s="996"/>
      <c r="S228" s="187" t="s">
        <v>997</v>
      </c>
      <c r="T228" s="996"/>
      <c r="U228" s="996"/>
      <c r="V228" s="996"/>
      <c r="W228" s="996"/>
    </row>
    <row r="229" spans="1:23" ht="39.6" customHeight="1">
      <c r="A229" s="1243">
        <v>3101277917</v>
      </c>
      <c r="B229" s="1013" t="s">
        <v>2203</v>
      </c>
      <c r="C229" s="1041" t="s">
        <v>23</v>
      </c>
      <c r="D229" s="1041" t="s">
        <v>23</v>
      </c>
      <c r="E229" s="1041" t="s">
        <v>134</v>
      </c>
      <c r="F229" s="1105" t="s">
        <v>2938</v>
      </c>
      <c r="G229" s="1041"/>
      <c r="H229" s="1041"/>
      <c r="I229" s="1041"/>
      <c r="J229" s="1041" t="s">
        <v>23</v>
      </c>
      <c r="K229" s="995" t="s">
        <v>2939</v>
      </c>
      <c r="L229" s="1127">
        <v>44881</v>
      </c>
      <c r="M229" s="1034" t="s">
        <v>381</v>
      </c>
      <c r="N229" s="1041" t="s">
        <v>208</v>
      </c>
      <c r="O229" s="995" t="s">
        <v>2937</v>
      </c>
      <c r="P229" s="1117" t="s">
        <v>209</v>
      </c>
      <c r="Q229" s="53" t="s">
        <v>20</v>
      </c>
      <c r="R229" s="709" t="s">
        <v>2936</v>
      </c>
      <c r="S229" s="188" t="s">
        <v>1064</v>
      </c>
      <c r="T229" s="1041" t="s">
        <v>2006</v>
      </c>
      <c r="U229" s="997">
        <v>43581</v>
      </c>
      <c r="V229" s="997">
        <v>45408</v>
      </c>
      <c r="W229" s="997" t="str">
        <f ca="1">IF(V229&lt;TODAY(),"INACTIVO",IF(V229&gt;=TODAY(),"ACTIVO"))</f>
        <v>ACTIVO</v>
      </c>
    </row>
    <row r="230" spans="1:23" ht="46.15" customHeight="1">
      <c r="A230" s="1243"/>
      <c r="B230" s="1045"/>
      <c r="C230" s="996"/>
      <c r="D230" s="996"/>
      <c r="E230" s="996"/>
      <c r="F230" s="1080"/>
      <c r="G230" s="996"/>
      <c r="H230" s="996"/>
      <c r="I230" s="996"/>
      <c r="J230" s="996"/>
      <c r="K230" s="996"/>
      <c r="L230" s="1128"/>
      <c r="M230" s="1020"/>
      <c r="N230" s="996"/>
      <c r="O230" s="996"/>
      <c r="P230" s="1118"/>
      <c r="Q230" s="53" t="s">
        <v>30</v>
      </c>
      <c r="R230" s="709" t="s">
        <v>2935</v>
      </c>
      <c r="S230" s="187" t="s">
        <v>1054</v>
      </c>
      <c r="T230" s="996"/>
      <c r="U230" s="1224"/>
      <c r="V230" s="996"/>
      <c r="W230" s="996"/>
    </row>
    <row r="231" spans="1:23" ht="45.75" customHeight="1">
      <c r="A231" s="1114">
        <v>3101640000</v>
      </c>
      <c r="B231" s="1013" t="s">
        <v>2686</v>
      </c>
      <c r="C231" s="995" t="s">
        <v>11</v>
      </c>
      <c r="D231" s="995" t="s">
        <v>11</v>
      </c>
      <c r="E231" s="995" t="s">
        <v>82</v>
      </c>
      <c r="F231" s="995" t="s">
        <v>2685</v>
      </c>
      <c r="G231" s="404"/>
      <c r="H231" s="404"/>
      <c r="I231" s="404"/>
      <c r="J231" s="995" t="s">
        <v>199</v>
      </c>
      <c r="K231" s="995" t="s">
        <v>2139</v>
      </c>
      <c r="L231" s="1127">
        <v>44516</v>
      </c>
      <c r="M231" s="995" t="s">
        <v>210</v>
      </c>
      <c r="N231" s="995" t="s">
        <v>2140</v>
      </c>
      <c r="O231" s="995" t="s">
        <v>1365</v>
      </c>
      <c r="P231" s="995" t="s">
        <v>211</v>
      </c>
      <c r="Q231" s="1008" t="s">
        <v>20</v>
      </c>
      <c r="R231" s="407" t="s">
        <v>644</v>
      </c>
      <c r="S231" s="407" t="s">
        <v>1514</v>
      </c>
      <c r="T231" s="407" t="s">
        <v>479</v>
      </c>
      <c r="U231" s="1018">
        <v>43496</v>
      </c>
      <c r="V231" s="1018">
        <v>45322</v>
      </c>
      <c r="W231" s="1018" t="str">
        <f ca="1">IF(V231&lt;TODAY(),"INACTIVO",IF(V231&gt;=TODAY(),"ACTIVO"))</f>
        <v>ACTIVO</v>
      </c>
    </row>
    <row r="232" spans="1:23" ht="45.75" customHeight="1">
      <c r="A232" s="1252"/>
      <c r="B232" s="1036"/>
      <c r="C232" s="1014"/>
      <c r="D232" s="1014"/>
      <c r="E232" s="1014"/>
      <c r="F232" s="1014"/>
      <c r="G232" s="684"/>
      <c r="H232" s="684"/>
      <c r="I232" s="684"/>
      <c r="J232" s="1014"/>
      <c r="K232" s="1014"/>
      <c r="L232" s="1226"/>
      <c r="M232" s="1014"/>
      <c r="N232" s="1014"/>
      <c r="O232" s="1014"/>
      <c r="P232" s="1014"/>
      <c r="Q232" s="1012"/>
      <c r="R232" s="689" t="s">
        <v>2879</v>
      </c>
      <c r="S232" s="689" t="s">
        <v>2880</v>
      </c>
      <c r="T232" s="687" t="s">
        <v>479</v>
      </c>
      <c r="U232" s="1025"/>
      <c r="V232" s="1025"/>
      <c r="W232" s="1025"/>
    </row>
    <row r="233" spans="1:23" ht="45.75" customHeight="1">
      <c r="A233" s="1252"/>
      <c r="B233" s="1036"/>
      <c r="C233" s="1014"/>
      <c r="D233" s="1014"/>
      <c r="E233" s="1014"/>
      <c r="F233" s="1014"/>
      <c r="G233" s="684"/>
      <c r="H233" s="684"/>
      <c r="I233" s="684"/>
      <c r="J233" s="1014"/>
      <c r="K233" s="1014"/>
      <c r="L233" s="1226"/>
      <c r="M233" s="1014"/>
      <c r="N233" s="1014"/>
      <c r="O233" s="1014"/>
      <c r="P233" s="1014"/>
      <c r="Q233" s="996"/>
      <c r="R233" s="689" t="s">
        <v>1392</v>
      </c>
      <c r="S233" s="689" t="s">
        <v>1514</v>
      </c>
      <c r="T233" s="687" t="s">
        <v>479</v>
      </c>
      <c r="U233" s="1025"/>
      <c r="V233" s="1025"/>
      <c r="W233" s="1025"/>
    </row>
    <row r="234" spans="1:23" ht="49.5" customHeight="1">
      <c r="A234" s="1241"/>
      <c r="B234" s="1012"/>
      <c r="C234" s="1012"/>
      <c r="D234" s="1012"/>
      <c r="E234" s="1014"/>
      <c r="F234" s="1012"/>
      <c r="G234" s="403"/>
      <c r="H234" s="403"/>
      <c r="I234" s="403"/>
      <c r="J234" s="1012"/>
      <c r="K234" s="1012"/>
      <c r="L234" s="1226"/>
      <c r="M234" s="1012"/>
      <c r="N234" s="1012"/>
      <c r="O234" s="1012"/>
      <c r="P234" s="1012"/>
      <c r="Q234" s="998" t="s">
        <v>328</v>
      </c>
      <c r="R234" s="406" t="s">
        <v>2141</v>
      </c>
      <c r="S234" s="406" t="s">
        <v>1014</v>
      </c>
      <c r="T234" s="407" t="s">
        <v>479</v>
      </c>
      <c r="U234" s="1012"/>
      <c r="V234" s="1012"/>
      <c r="W234" s="1012"/>
    </row>
    <row r="235" spans="1:23" ht="49.5" customHeight="1">
      <c r="A235" s="1241"/>
      <c r="B235" s="1012"/>
      <c r="C235" s="1012"/>
      <c r="D235" s="1012"/>
      <c r="E235" s="1014"/>
      <c r="F235" s="1012"/>
      <c r="G235" s="403"/>
      <c r="H235" s="403"/>
      <c r="I235" s="403"/>
      <c r="J235" s="1012"/>
      <c r="K235" s="1012"/>
      <c r="L235" s="1077"/>
      <c r="M235" s="1012"/>
      <c r="N235" s="1012"/>
      <c r="O235" s="1012"/>
      <c r="P235" s="1012"/>
      <c r="Q235" s="1012"/>
      <c r="R235" s="406" t="s">
        <v>60</v>
      </c>
      <c r="S235" s="406" t="s">
        <v>2881</v>
      </c>
      <c r="T235" s="407" t="s">
        <v>2147</v>
      </c>
      <c r="U235" s="1012"/>
      <c r="V235" s="1012"/>
      <c r="W235" s="1012"/>
    </row>
    <row r="236" spans="1:23" ht="49.5" customHeight="1">
      <c r="A236" s="1241"/>
      <c r="B236" s="1012"/>
      <c r="C236" s="1012"/>
      <c r="D236" s="1012"/>
      <c r="E236" s="1014"/>
      <c r="F236" s="1012"/>
      <c r="G236" s="403"/>
      <c r="H236" s="403"/>
      <c r="I236" s="403"/>
      <c r="J236" s="1012"/>
      <c r="K236" s="1012"/>
      <c r="L236" s="1077"/>
      <c r="M236" s="1012"/>
      <c r="N236" s="1012"/>
      <c r="O236" s="1012"/>
      <c r="P236" s="1012"/>
      <c r="Q236" s="1012"/>
      <c r="R236" s="406" t="s">
        <v>110</v>
      </c>
      <c r="S236" s="406" t="s">
        <v>1447</v>
      </c>
      <c r="T236" s="407" t="s">
        <v>2147</v>
      </c>
      <c r="U236" s="1012"/>
      <c r="V236" s="1012"/>
      <c r="W236" s="1012"/>
    </row>
    <row r="237" spans="1:23" ht="49.5" customHeight="1">
      <c r="A237" s="1241"/>
      <c r="B237" s="1012"/>
      <c r="C237" s="1012"/>
      <c r="D237" s="1012"/>
      <c r="E237" s="1014"/>
      <c r="F237" s="1012"/>
      <c r="G237" s="403"/>
      <c r="H237" s="403"/>
      <c r="I237" s="403"/>
      <c r="J237" s="1012"/>
      <c r="K237" s="1012"/>
      <c r="L237" s="1077"/>
      <c r="M237" s="1012"/>
      <c r="N237" s="1012"/>
      <c r="O237" s="1012"/>
      <c r="P237" s="1012"/>
      <c r="Q237" s="1012"/>
      <c r="R237" s="406" t="s">
        <v>2142</v>
      </c>
      <c r="S237" s="406" t="s">
        <v>1004</v>
      </c>
      <c r="T237" s="407" t="s">
        <v>2878</v>
      </c>
      <c r="U237" s="1012"/>
      <c r="V237" s="1012"/>
      <c r="W237" s="1012"/>
    </row>
    <row r="238" spans="1:23" ht="49.5" customHeight="1">
      <c r="A238" s="1241"/>
      <c r="B238" s="1012"/>
      <c r="C238" s="1012"/>
      <c r="D238" s="1012"/>
      <c r="E238" s="1014"/>
      <c r="F238" s="1012"/>
      <c r="G238" s="403"/>
      <c r="H238" s="403"/>
      <c r="I238" s="403"/>
      <c r="J238" s="1012"/>
      <c r="K238" s="1012"/>
      <c r="L238" s="1077"/>
      <c r="M238" s="1012"/>
      <c r="N238" s="1012"/>
      <c r="O238" s="1012"/>
      <c r="P238" s="1012"/>
      <c r="Q238" s="1012"/>
      <c r="R238" s="406" t="s">
        <v>2143</v>
      </c>
      <c r="S238" s="406" t="s">
        <v>997</v>
      </c>
      <c r="T238" s="407" t="s">
        <v>2884</v>
      </c>
      <c r="U238" s="1012"/>
      <c r="V238" s="1012"/>
      <c r="W238" s="1012"/>
    </row>
    <row r="239" spans="1:23" ht="49.5" customHeight="1">
      <c r="A239" s="1241"/>
      <c r="B239" s="1012"/>
      <c r="C239" s="1012"/>
      <c r="D239" s="1012"/>
      <c r="E239" s="1014"/>
      <c r="F239" s="1012"/>
      <c r="G239" s="403"/>
      <c r="H239" s="403"/>
      <c r="I239" s="403"/>
      <c r="J239" s="1012"/>
      <c r="K239" s="1012"/>
      <c r="L239" s="1077"/>
      <c r="M239" s="1012"/>
      <c r="N239" s="1012"/>
      <c r="O239" s="1012"/>
      <c r="P239" s="1012"/>
      <c r="Q239" s="1012"/>
      <c r="R239" s="406" t="s">
        <v>2144</v>
      </c>
      <c r="S239" s="406" t="s">
        <v>2146</v>
      </c>
      <c r="T239" s="407" t="s">
        <v>2148</v>
      </c>
      <c r="U239" s="1012"/>
      <c r="V239" s="1012"/>
      <c r="W239" s="1012"/>
    </row>
    <row r="240" spans="1:23" ht="49.5" customHeight="1">
      <c r="A240" s="1241"/>
      <c r="B240" s="1012"/>
      <c r="C240" s="1012"/>
      <c r="D240" s="1012"/>
      <c r="E240" s="1014"/>
      <c r="F240" s="1012"/>
      <c r="G240" s="683"/>
      <c r="H240" s="683"/>
      <c r="I240" s="683"/>
      <c r="J240" s="1012"/>
      <c r="K240" s="1012"/>
      <c r="L240" s="1077"/>
      <c r="M240" s="1012"/>
      <c r="N240" s="1012"/>
      <c r="O240" s="1012"/>
      <c r="P240" s="1012"/>
      <c r="Q240" s="1012"/>
      <c r="R240" s="689" t="s">
        <v>2882</v>
      </c>
      <c r="S240" s="689">
        <v>5.0000000000000001E-3</v>
      </c>
      <c r="T240" s="687" t="s">
        <v>2883</v>
      </c>
      <c r="U240" s="1012"/>
      <c r="V240" s="1012"/>
      <c r="W240" s="1012"/>
    </row>
    <row r="241" spans="1:23" ht="49.5" customHeight="1">
      <c r="A241" s="1241"/>
      <c r="B241" s="1012"/>
      <c r="C241" s="1012"/>
      <c r="D241" s="1012"/>
      <c r="E241" s="1014"/>
      <c r="F241" s="1012"/>
      <c r="G241" s="683"/>
      <c r="H241" s="683"/>
      <c r="I241" s="683"/>
      <c r="J241" s="1012"/>
      <c r="K241" s="1012"/>
      <c r="L241" s="1077"/>
      <c r="M241" s="1012"/>
      <c r="N241" s="1012"/>
      <c r="O241" s="1012"/>
      <c r="P241" s="1012"/>
      <c r="Q241" s="1012"/>
      <c r="R241" s="689" t="s">
        <v>2887</v>
      </c>
      <c r="S241" s="689" t="s">
        <v>2888</v>
      </c>
      <c r="T241" s="687" t="s">
        <v>479</v>
      </c>
      <c r="U241" s="1012"/>
      <c r="V241" s="1012"/>
      <c r="W241" s="1012"/>
    </row>
    <row r="242" spans="1:23" ht="49.5" customHeight="1">
      <c r="A242" s="1241"/>
      <c r="B242" s="1012"/>
      <c r="C242" s="1012"/>
      <c r="D242" s="1012"/>
      <c r="E242" s="1014"/>
      <c r="F242" s="1012"/>
      <c r="G242" s="683"/>
      <c r="H242" s="683"/>
      <c r="I242" s="683"/>
      <c r="J242" s="1012"/>
      <c r="K242" s="1012"/>
      <c r="L242" s="1077"/>
      <c r="M242" s="1012"/>
      <c r="N242" s="1012"/>
      <c r="O242" s="1012"/>
      <c r="P242" s="1012"/>
      <c r="Q242" s="1012"/>
      <c r="R242" s="689" t="s">
        <v>2885</v>
      </c>
      <c r="S242" s="689" t="s">
        <v>997</v>
      </c>
      <c r="T242" s="689" t="s">
        <v>2886</v>
      </c>
      <c r="U242" s="1012"/>
      <c r="V242" s="1012"/>
      <c r="W242" s="1012"/>
    </row>
    <row r="243" spans="1:23" ht="46.5" customHeight="1">
      <c r="A243" s="1246"/>
      <c r="B243" s="996"/>
      <c r="C243" s="996"/>
      <c r="D243" s="996"/>
      <c r="E243" s="1007"/>
      <c r="F243" s="996"/>
      <c r="G243" s="403"/>
      <c r="H243" s="403"/>
      <c r="I243" s="403"/>
      <c r="J243" s="996"/>
      <c r="K243" s="996"/>
      <c r="L243" s="1033"/>
      <c r="M243" s="996"/>
      <c r="N243" s="996"/>
      <c r="O243" s="996"/>
      <c r="P243" s="996"/>
      <c r="Q243" s="996"/>
      <c r="R243" s="406" t="s">
        <v>2145</v>
      </c>
      <c r="S243" s="406" t="s">
        <v>1148</v>
      </c>
      <c r="T243" s="405" t="s">
        <v>2149</v>
      </c>
      <c r="U243" s="996"/>
      <c r="V243" s="996"/>
      <c r="W243" s="996"/>
    </row>
    <row r="244" spans="1:23" ht="40.5" customHeight="1">
      <c r="A244" s="1260">
        <v>3101153501</v>
      </c>
      <c r="B244" s="1064" t="s">
        <v>3216</v>
      </c>
      <c r="C244" s="1103" t="s">
        <v>11</v>
      </c>
      <c r="D244" s="1103" t="s">
        <v>215</v>
      </c>
      <c r="E244" s="1103" t="s">
        <v>216</v>
      </c>
      <c r="F244" s="1103" t="s">
        <v>217</v>
      </c>
      <c r="G244" s="1104"/>
      <c r="H244" s="1104"/>
      <c r="I244" s="1104"/>
      <c r="J244" s="1103" t="s">
        <v>215</v>
      </c>
      <c r="K244" s="1103" t="s">
        <v>2977</v>
      </c>
      <c r="L244" s="1042">
        <v>44971</v>
      </c>
      <c r="M244" s="1103" t="s">
        <v>382</v>
      </c>
      <c r="N244" s="1103" t="s">
        <v>2978</v>
      </c>
      <c r="O244" s="1103" t="s">
        <v>2979</v>
      </c>
      <c r="P244" s="1086" t="s">
        <v>218</v>
      </c>
      <c r="Q244" s="1008" t="s">
        <v>20</v>
      </c>
      <c r="R244" s="299" t="s">
        <v>2984</v>
      </c>
      <c r="S244" s="299" t="s">
        <v>991</v>
      </c>
      <c r="T244" s="1103" t="s">
        <v>3305</v>
      </c>
      <c r="U244" s="1090">
        <v>43602</v>
      </c>
      <c r="V244" s="1090">
        <v>45430</v>
      </c>
      <c r="W244" s="1090" t="str">
        <f ca="1">IF(V244&lt;TODAY(),"INACTIVO",IF(V244&gt;=TODAY(),"ACTIVO"))</f>
        <v>ACTIVO</v>
      </c>
    </row>
    <row r="245" spans="1:23" ht="40.5" customHeight="1">
      <c r="A245" s="1261"/>
      <c r="B245" s="1228"/>
      <c r="C245" s="1106"/>
      <c r="D245" s="1106"/>
      <c r="E245" s="1106"/>
      <c r="F245" s="1106"/>
      <c r="G245" s="1104"/>
      <c r="H245" s="1104"/>
      <c r="I245" s="1104"/>
      <c r="J245" s="1106"/>
      <c r="K245" s="1106"/>
      <c r="L245" s="1227"/>
      <c r="M245" s="1106"/>
      <c r="N245" s="1106"/>
      <c r="O245" s="1106"/>
      <c r="P245" s="1087"/>
      <c r="Q245" s="1047"/>
      <c r="R245" s="741" t="s">
        <v>2879</v>
      </c>
      <c r="S245" s="741" t="s">
        <v>987</v>
      </c>
      <c r="T245" s="1106"/>
      <c r="U245" s="1124"/>
      <c r="V245" s="1124"/>
      <c r="W245" s="1124"/>
    </row>
    <row r="246" spans="1:23" ht="40.5" customHeight="1">
      <c r="A246" s="1261"/>
      <c r="B246" s="1228"/>
      <c r="C246" s="1106"/>
      <c r="D246" s="1106"/>
      <c r="E246" s="1106"/>
      <c r="F246" s="1106"/>
      <c r="G246" s="1104"/>
      <c r="H246" s="1104"/>
      <c r="I246" s="1104"/>
      <c r="J246" s="1106"/>
      <c r="K246" s="1106"/>
      <c r="L246" s="1227"/>
      <c r="M246" s="1106"/>
      <c r="N246" s="1106"/>
      <c r="O246" s="1106"/>
      <c r="P246" s="1087"/>
      <c r="Q246" s="1047"/>
      <c r="R246" s="741" t="s">
        <v>1392</v>
      </c>
      <c r="S246" s="741" t="s">
        <v>988</v>
      </c>
      <c r="T246" s="1106"/>
      <c r="U246" s="1124"/>
      <c r="V246" s="1124"/>
      <c r="W246" s="1124"/>
    </row>
    <row r="247" spans="1:23" ht="40.5" customHeight="1">
      <c r="A247" s="1261"/>
      <c r="B247" s="1228"/>
      <c r="C247" s="1106"/>
      <c r="D247" s="1106"/>
      <c r="E247" s="1106"/>
      <c r="F247" s="1106"/>
      <c r="G247" s="1104"/>
      <c r="H247" s="1104"/>
      <c r="I247" s="1104"/>
      <c r="J247" s="1106"/>
      <c r="K247" s="1106"/>
      <c r="L247" s="1227"/>
      <c r="M247" s="1106"/>
      <c r="N247" s="1106"/>
      <c r="O247" s="1106"/>
      <c r="P247" s="1087"/>
      <c r="Q247" s="1047"/>
      <c r="R247" s="741" t="s">
        <v>2980</v>
      </c>
      <c r="S247" s="741" t="s">
        <v>2985</v>
      </c>
      <c r="T247" s="1106"/>
      <c r="U247" s="1124"/>
      <c r="V247" s="1124"/>
      <c r="W247" s="1124"/>
    </row>
    <row r="248" spans="1:23" ht="40.5" customHeight="1">
      <c r="A248" s="1261"/>
      <c r="B248" s="1228"/>
      <c r="C248" s="1106"/>
      <c r="D248" s="1106"/>
      <c r="E248" s="1106"/>
      <c r="F248" s="1106"/>
      <c r="G248" s="1104"/>
      <c r="H248" s="1104"/>
      <c r="I248" s="1104"/>
      <c r="J248" s="1106"/>
      <c r="K248" s="1106"/>
      <c r="L248" s="1227"/>
      <c r="M248" s="1106"/>
      <c r="N248" s="1106"/>
      <c r="O248" s="1106"/>
      <c r="P248" s="1087"/>
      <c r="Q248" s="1047"/>
      <c r="R248" s="741" t="s">
        <v>2981</v>
      </c>
      <c r="S248" s="741" t="s">
        <v>1148</v>
      </c>
      <c r="T248" s="1106"/>
      <c r="U248" s="1124"/>
      <c r="V248" s="1124"/>
      <c r="W248" s="1124"/>
    </row>
    <row r="249" spans="1:23" ht="40.5" customHeight="1">
      <c r="A249" s="1261"/>
      <c r="B249" s="1228"/>
      <c r="C249" s="1106"/>
      <c r="D249" s="1106"/>
      <c r="E249" s="1106"/>
      <c r="F249" s="1106"/>
      <c r="G249" s="1104"/>
      <c r="H249" s="1104"/>
      <c r="I249" s="1104"/>
      <c r="J249" s="1106"/>
      <c r="K249" s="1106"/>
      <c r="L249" s="1227"/>
      <c r="M249" s="1106"/>
      <c r="N249" s="1106"/>
      <c r="O249" s="1106"/>
      <c r="P249" s="1087"/>
      <c r="Q249" s="1047"/>
      <c r="R249" s="741" t="s">
        <v>2982</v>
      </c>
      <c r="S249" s="741" t="s">
        <v>997</v>
      </c>
      <c r="T249" s="1106"/>
      <c r="U249" s="1124"/>
      <c r="V249" s="1124"/>
      <c r="W249" s="1124"/>
    </row>
    <row r="250" spans="1:23" ht="40.5" customHeight="1">
      <c r="A250" s="1261"/>
      <c r="B250" s="1228"/>
      <c r="C250" s="1106"/>
      <c r="D250" s="1106"/>
      <c r="E250" s="1106"/>
      <c r="F250" s="1106"/>
      <c r="G250" s="1104"/>
      <c r="H250" s="1104"/>
      <c r="I250" s="1104"/>
      <c r="J250" s="1106"/>
      <c r="K250" s="1106"/>
      <c r="L250" s="1227"/>
      <c r="M250" s="1106"/>
      <c r="N250" s="1106"/>
      <c r="O250" s="1106"/>
      <c r="P250" s="1087"/>
      <c r="Q250" s="1006"/>
      <c r="R250" s="741" t="s">
        <v>2983</v>
      </c>
      <c r="S250" s="741" t="s">
        <v>997</v>
      </c>
      <c r="T250" s="1106"/>
      <c r="U250" s="1124"/>
      <c r="V250" s="1124"/>
      <c r="W250" s="1124"/>
    </row>
    <row r="251" spans="1:23" ht="45" customHeight="1">
      <c r="A251" s="1261"/>
      <c r="B251" s="1228"/>
      <c r="C251" s="1106"/>
      <c r="D251" s="1106"/>
      <c r="E251" s="1106"/>
      <c r="F251" s="1106"/>
      <c r="G251" s="1122"/>
      <c r="H251" s="1122"/>
      <c r="I251" s="1122"/>
      <c r="J251" s="1106"/>
      <c r="K251" s="1106"/>
      <c r="L251" s="1227"/>
      <c r="M251" s="1106"/>
      <c r="N251" s="1106"/>
      <c r="O251" s="1106"/>
      <c r="P251" s="1002"/>
      <c r="Q251" s="1008" t="s">
        <v>249</v>
      </c>
      <c r="R251" s="297" t="s">
        <v>184</v>
      </c>
      <c r="S251" s="297" t="s">
        <v>1148</v>
      </c>
      <c r="T251" s="1106"/>
      <c r="U251" s="1106"/>
      <c r="V251" s="1106"/>
      <c r="W251" s="1106"/>
    </row>
    <row r="252" spans="1:23" ht="36" customHeight="1">
      <c r="A252" s="1261"/>
      <c r="B252" s="1228"/>
      <c r="C252" s="1106"/>
      <c r="D252" s="1106"/>
      <c r="E252" s="1106"/>
      <c r="F252" s="1106"/>
      <c r="G252" s="742"/>
      <c r="H252" s="742"/>
      <c r="I252" s="742"/>
      <c r="J252" s="1106"/>
      <c r="K252" s="1106"/>
      <c r="L252" s="1227"/>
      <c r="M252" s="1106"/>
      <c r="N252" s="1106"/>
      <c r="O252" s="1106"/>
      <c r="P252" s="1002"/>
      <c r="Q252" s="1047"/>
      <c r="R252" s="740" t="s">
        <v>1446</v>
      </c>
      <c r="S252" s="740" t="s">
        <v>997</v>
      </c>
      <c r="T252" s="1106"/>
      <c r="U252" s="1106"/>
      <c r="V252" s="1106"/>
      <c r="W252" s="1106"/>
    </row>
    <row r="253" spans="1:23" ht="36" customHeight="1">
      <c r="A253" s="1261"/>
      <c r="B253" s="1228"/>
      <c r="C253" s="1106"/>
      <c r="D253" s="1106"/>
      <c r="E253" s="1106"/>
      <c r="F253" s="1106"/>
      <c r="G253" s="742"/>
      <c r="H253" s="742"/>
      <c r="I253" s="742"/>
      <c r="J253" s="1106"/>
      <c r="K253" s="1106"/>
      <c r="L253" s="1227"/>
      <c r="M253" s="1106"/>
      <c r="N253" s="1106"/>
      <c r="O253" s="1106"/>
      <c r="P253" s="1002"/>
      <c r="Q253" s="1047"/>
      <c r="R253" s="740" t="s">
        <v>2986</v>
      </c>
      <c r="S253" s="740" t="s">
        <v>1014</v>
      </c>
      <c r="T253" s="1106"/>
      <c r="U253" s="1106"/>
      <c r="V253" s="1106"/>
      <c r="W253" s="1106"/>
    </row>
    <row r="254" spans="1:23" ht="36" customHeight="1">
      <c r="A254" s="1261"/>
      <c r="B254" s="1228"/>
      <c r="C254" s="1106"/>
      <c r="D254" s="1106"/>
      <c r="E254" s="1106"/>
      <c r="F254" s="1106"/>
      <c r="G254" s="742"/>
      <c r="H254" s="742"/>
      <c r="I254" s="742"/>
      <c r="J254" s="1106"/>
      <c r="K254" s="1106"/>
      <c r="L254" s="1227"/>
      <c r="M254" s="1106"/>
      <c r="N254" s="1106"/>
      <c r="O254" s="1106"/>
      <c r="P254" s="1002"/>
      <c r="Q254" s="1047"/>
      <c r="R254" s="740" t="s">
        <v>60</v>
      </c>
      <c r="S254" s="740" t="s">
        <v>997</v>
      </c>
      <c r="T254" s="1106"/>
      <c r="U254" s="1106"/>
      <c r="V254" s="1106"/>
      <c r="W254" s="1106"/>
    </row>
    <row r="255" spans="1:23" ht="31.5" customHeight="1">
      <c r="A255" s="1246"/>
      <c r="B255" s="1045"/>
      <c r="C255" s="996"/>
      <c r="D255" s="996"/>
      <c r="E255" s="1104"/>
      <c r="F255" s="996"/>
      <c r="G255" s="300"/>
      <c r="H255" s="300"/>
      <c r="I255" s="300"/>
      <c r="J255" s="996"/>
      <c r="K255" s="996"/>
      <c r="L255" s="1033"/>
      <c r="M255" s="996"/>
      <c r="N255" s="996"/>
      <c r="O255" s="996"/>
      <c r="P255" s="996"/>
      <c r="Q255" s="1006"/>
      <c r="R255" s="740" t="s">
        <v>2987</v>
      </c>
      <c r="S255" s="297" t="s">
        <v>1004</v>
      </c>
      <c r="T255" s="996"/>
      <c r="U255" s="996"/>
      <c r="V255" s="996"/>
      <c r="W255" s="996"/>
    </row>
    <row r="256" spans="1:23" ht="68.25" customHeight="1">
      <c r="A256" s="810">
        <v>3102464383</v>
      </c>
      <c r="B256" s="322" t="s">
        <v>2223</v>
      </c>
      <c r="C256" s="55" t="s">
        <v>42</v>
      </c>
      <c r="D256" s="55" t="s">
        <v>42</v>
      </c>
      <c r="E256" s="785" t="s">
        <v>11</v>
      </c>
      <c r="F256" s="145" t="s">
        <v>220</v>
      </c>
      <c r="G256" s="55"/>
      <c r="H256" s="55"/>
      <c r="I256" s="55"/>
      <c r="J256" s="55" t="s">
        <v>99</v>
      </c>
      <c r="K256" s="27" t="s">
        <v>2906</v>
      </c>
      <c r="L256" s="704">
        <v>44153</v>
      </c>
      <c r="M256" s="55" t="s">
        <v>358</v>
      </c>
      <c r="N256" s="55" t="s">
        <v>221</v>
      </c>
      <c r="O256" s="55" t="s">
        <v>400</v>
      </c>
      <c r="P256" s="156" t="s">
        <v>222</v>
      </c>
      <c r="Q256" s="53" t="s">
        <v>20</v>
      </c>
      <c r="R256" s="55" t="s">
        <v>2907</v>
      </c>
      <c r="S256" s="170" t="s">
        <v>2908</v>
      </c>
      <c r="T256" s="55" t="s">
        <v>232</v>
      </c>
      <c r="U256" s="451">
        <v>43508</v>
      </c>
      <c r="V256" s="451">
        <v>45334</v>
      </c>
      <c r="W256" s="869" t="str">
        <f ca="1">IF(V256&lt;TODAY(),"INACTIVO",IF(V256&gt;=TODAY(),"ACTIVO"))</f>
        <v>ACTIVO</v>
      </c>
    </row>
    <row r="257" spans="1:23" ht="76.5" customHeight="1">
      <c r="A257" s="810">
        <v>3101134894</v>
      </c>
      <c r="B257" s="322" t="s">
        <v>1261</v>
      </c>
      <c r="C257" s="55" t="s">
        <v>23</v>
      </c>
      <c r="D257" s="55" t="s">
        <v>223</v>
      </c>
      <c r="E257" s="785" t="s">
        <v>224</v>
      </c>
      <c r="F257" s="145" t="s">
        <v>225</v>
      </c>
      <c r="G257" s="55"/>
      <c r="H257" s="55"/>
      <c r="I257" s="55"/>
      <c r="J257" s="55" t="s">
        <v>223</v>
      </c>
      <c r="K257" s="220" t="s">
        <v>1262</v>
      </c>
      <c r="L257" s="49">
        <v>42319</v>
      </c>
      <c r="M257" s="220" t="s">
        <v>1263</v>
      </c>
      <c r="N257" s="353" t="s">
        <v>1920</v>
      </c>
      <c r="O257" s="220" t="s">
        <v>401</v>
      </c>
      <c r="P257" s="156" t="s">
        <v>226</v>
      </c>
      <c r="Q257" s="53" t="s">
        <v>20</v>
      </c>
      <c r="R257" s="55" t="s">
        <v>227</v>
      </c>
      <c r="S257" s="170" t="s">
        <v>1006</v>
      </c>
      <c r="T257" s="220" t="s">
        <v>1264</v>
      </c>
      <c r="U257" s="451">
        <v>42326</v>
      </c>
      <c r="V257" s="451">
        <v>44153</v>
      </c>
      <c r="W257" s="869" t="str">
        <f ca="1">IF(V257&lt;TODAY(),"INACTIVO",IF(V257&gt;=TODAY(),"ACTIVO"))</f>
        <v>ACTIVO</v>
      </c>
    </row>
    <row r="258" spans="1:23" ht="43.5" customHeight="1">
      <c r="A258" s="810">
        <v>3101563284</v>
      </c>
      <c r="B258" s="322" t="s">
        <v>3067</v>
      </c>
      <c r="C258" s="55" t="s">
        <v>23</v>
      </c>
      <c r="D258" s="55" t="s">
        <v>23</v>
      </c>
      <c r="E258" s="785" t="s">
        <v>206</v>
      </c>
      <c r="F258" s="145" t="s">
        <v>228</v>
      </c>
      <c r="G258" s="55"/>
      <c r="H258" s="55"/>
      <c r="I258" s="55"/>
      <c r="J258" s="55" t="s">
        <v>23</v>
      </c>
      <c r="K258" s="27" t="s">
        <v>229</v>
      </c>
      <c r="L258" s="49">
        <v>43444</v>
      </c>
      <c r="M258" s="55" t="s">
        <v>383</v>
      </c>
      <c r="N258" s="55" t="s">
        <v>230</v>
      </c>
      <c r="O258" s="55" t="s">
        <v>402</v>
      </c>
      <c r="P258" s="151" t="s">
        <v>101</v>
      </c>
      <c r="Q258" s="53" t="s">
        <v>20</v>
      </c>
      <c r="R258" s="55" t="s">
        <v>231</v>
      </c>
      <c r="S258" s="182" t="s">
        <v>1001</v>
      </c>
      <c r="T258" s="55" t="s">
        <v>232</v>
      </c>
      <c r="U258" s="451">
        <v>41653</v>
      </c>
      <c r="V258" s="451">
        <v>43479</v>
      </c>
      <c r="W258" s="869" t="str">
        <f ca="1">IF(V258&lt;TODAY(),"INACTIVO",IF(V258&gt;=TODAY(),"ACTIVO"))</f>
        <v>INACTIVO</v>
      </c>
    </row>
    <row r="259" spans="1:23" ht="116.25" customHeight="1">
      <c r="A259" s="1260">
        <v>3101287588</v>
      </c>
      <c r="B259" s="1064" t="s">
        <v>257</v>
      </c>
      <c r="C259" s="1103" t="s">
        <v>11</v>
      </c>
      <c r="D259" s="1103" t="s">
        <v>239</v>
      </c>
      <c r="E259" s="1103" t="s">
        <v>240</v>
      </c>
      <c r="F259" s="1110" t="s">
        <v>241</v>
      </c>
      <c r="G259" s="210"/>
      <c r="H259" s="210"/>
      <c r="I259" s="210"/>
      <c r="J259" s="1103" t="s">
        <v>239</v>
      </c>
      <c r="K259" s="1103" t="s">
        <v>2580</v>
      </c>
      <c r="L259" s="1042">
        <v>44508</v>
      </c>
      <c r="M259" s="1103" t="s">
        <v>384</v>
      </c>
      <c r="N259" s="1103" t="s">
        <v>242</v>
      </c>
      <c r="O259" s="1103" t="s">
        <v>2954</v>
      </c>
      <c r="P259" s="1015" t="s">
        <v>2955</v>
      </c>
      <c r="Q259" s="188" t="s">
        <v>20</v>
      </c>
      <c r="R259" s="210" t="s">
        <v>1188</v>
      </c>
      <c r="S259" s="210" t="s">
        <v>2957</v>
      </c>
      <c r="T259" s="1103" t="s">
        <v>219</v>
      </c>
      <c r="U259" s="1090">
        <v>43535</v>
      </c>
      <c r="V259" s="1090">
        <v>45362</v>
      </c>
      <c r="W259" s="1090" t="str">
        <f ca="1">IF(V259&lt;TODAY(),"INACTIVO",IF(V259&gt;=TODAY(),"ACTIVO"))</f>
        <v>ACTIVO</v>
      </c>
    </row>
    <row r="260" spans="1:23" ht="63.75" customHeight="1">
      <c r="A260" s="1246"/>
      <c r="B260" s="1045"/>
      <c r="C260" s="996"/>
      <c r="D260" s="996"/>
      <c r="E260" s="1104"/>
      <c r="F260" s="1080"/>
      <c r="G260" s="55"/>
      <c r="H260" s="55"/>
      <c r="I260" s="55"/>
      <c r="J260" s="996"/>
      <c r="K260" s="996"/>
      <c r="L260" s="1033"/>
      <c r="M260" s="996"/>
      <c r="N260" s="996"/>
      <c r="O260" s="996"/>
      <c r="P260" s="1015"/>
      <c r="Q260" s="53" t="s">
        <v>249</v>
      </c>
      <c r="R260" s="209" t="s">
        <v>1189</v>
      </c>
      <c r="S260" s="210" t="s">
        <v>2956</v>
      </c>
      <c r="T260" s="996"/>
      <c r="U260" s="996"/>
      <c r="V260" s="996"/>
      <c r="W260" s="996"/>
    </row>
    <row r="261" spans="1:23" ht="65.25" customHeight="1">
      <c r="A261" s="810">
        <v>3101174551</v>
      </c>
      <c r="B261" s="322" t="s">
        <v>2204</v>
      </c>
      <c r="C261" s="55" t="s">
        <v>11</v>
      </c>
      <c r="D261" s="55" t="s">
        <v>215</v>
      </c>
      <c r="E261" s="785" t="s">
        <v>233</v>
      </c>
      <c r="F261" s="145" t="s">
        <v>234</v>
      </c>
      <c r="G261" s="55"/>
      <c r="H261" s="55"/>
      <c r="I261" s="55"/>
      <c r="J261" s="55" t="s">
        <v>215</v>
      </c>
      <c r="K261" s="55" t="s">
        <v>235</v>
      </c>
      <c r="L261" s="49">
        <v>43385</v>
      </c>
      <c r="M261" s="55" t="s">
        <v>385</v>
      </c>
      <c r="N261" s="55" t="s">
        <v>236</v>
      </c>
      <c r="O261" s="55" t="s">
        <v>403</v>
      </c>
      <c r="P261" s="150" t="s">
        <v>101</v>
      </c>
      <c r="Q261" s="53" t="s">
        <v>30</v>
      </c>
      <c r="R261" s="55" t="s">
        <v>243</v>
      </c>
      <c r="S261" s="168" t="s">
        <v>999</v>
      </c>
      <c r="T261" s="55" t="s">
        <v>237</v>
      </c>
      <c r="U261" s="451">
        <v>41670</v>
      </c>
      <c r="V261" s="451">
        <v>43496</v>
      </c>
      <c r="W261" s="869" t="str">
        <f ca="1">IF(V261&lt;TODAY(),"INACTIVO",IF(V261&gt;=TODAY(),"ACTIVO"))</f>
        <v>INACTIVO</v>
      </c>
    </row>
    <row r="262" spans="1:23" ht="65.25" customHeight="1">
      <c r="A262" s="1260">
        <v>3101648702</v>
      </c>
      <c r="B262" s="1064" t="s">
        <v>550</v>
      </c>
      <c r="C262" s="1103" t="s">
        <v>42</v>
      </c>
      <c r="D262" s="1103" t="s">
        <v>42</v>
      </c>
      <c r="E262" s="1103" t="s">
        <v>43</v>
      </c>
      <c r="F262" s="1110" t="s">
        <v>334</v>
      </c>
      <c r="G262" s="168"/>
      <c r="H262" s="168"/>
      <c r="I262" s="168"/>
      <c r="J262" s="1103" t="s">
        <v>150</v>
      </c>
      <c r="K262" s="1103" t="s">
        <v>245</v>
      </c>
      <c r="L262" s="1042">
        <v>43389</v>
      </c>
      <c r="M262" s="1103" t="s">
        <v>386</v>
      </c>
      <c r="N262" s="1103" t="s">
        <v>246</v>
      </c>
      <c r="O262" s="1103" t="s">
        <v>2218</v>
      </c>
      <c r="P262" s="1001" t="s">
        <v>247</v>
      </c>
      <c r="Q262" s="174" t="s">
        <v>20</v>
      </c>
      <c r="R262" s="177" t="s">
        <v>1007</v>
      </c>
      <c r="S262" s="168" t="s">
        <v>1004</v>
      </c>
      <c r="T262" s="1103" t="s">
        <v>248</v>
      </c>
      <c r="U262" s="1090">
        <v>41670</v>
      </c>
      <c r="V262" s="1090">
        <v>43496</v>
      </c>
      <c r="W262" s="1090" t="str">
        <f ca="1">IF(V262&lt;TODAY(),"INACTIVO",IF(V262&gt;=TODAY(),"ACTIVO"))</f>
        <v>INACTIVO</v>
      </c>
    </row>
    <row r="263" spans="1:23" ht="65.25" customHeight="1">
      <c r="A263" s="1241"/>
      <c r="B263" s="1065"/>
      <c r="C263" s="1106"/>
      <c r="D263" s="1012"/>
      <c r="E263" s="1106"/>
      <c r="F263" s="1098"/>
      <c r="G263" s="1103"/>
      <c r="H263" s="1103"/>
      <c r="I263" s="1103"/>
      <c r="J263" s="1012"/>
      <c r="K263" s="1012"/>
      <c r="L263" s="1077"/>
      <c r="M263" s="1012"/>
      <c r="N263" s="1012"/>
      <c r="O263" s="1012"/>
      <c r="P263" s="1012"/>
      <c r="Q263" s="53" t="s">
        <v>249</v>
      </c>
      <c r="R263" s="28" t="s">
        <v>330</v>
      </c>
      <c r="S263" s="166" t="s">
        <v>1004</v>
      </c>
      <c r="T263" s="1012"/>
      <c r="U263" s="1012"/>
      <c r="V263" s="1012"/>
      <c r="W263" s="1012"/>
    </row>
    <row r="264" spans="1:23" ht="39.75" customHeight="1">
      <c r="A264" s="1246"/>
      <c r="B264" s="1045"/>
      <c r="C264" s="1104"/>
      <c r="D264" s="996"/>
      <c r="E264" s="1104"/>
      <c r="F264" s="1080"/>
      <c r="G264" s="1104"/>
      <c r="H264" s="1104"/>
      <c r="I264" s="1104"/>
      <c r="J264" s="996"/>
      <c r="K264" s="996"/>
      <c r="L264" s="1033"/>
      <c r="M264" s="996"/>
      <c r="N264" s="996"/>
      <c r="O264" s="996"/>
      <c r="P264" s="996"/>
      <c r="Q264" s="53" t="s">
        <v>30</v>
      </c>
      <c r="R264" s="170" t="s">
        <v>1008</v>
      </c>
      <c r="S264" s="169" t="s">
        <v>1004</v>
      </c>
      <c r="T264" s="996"/>
      <c r="U264" s="996"/>
      <c r="V264" s="996"/>
      <c r="W264" s="996"/>
    </row>
    <row r="265" spans="1:23" ht="61.5" customHeight="1">
      <c r="A265" s="1011">
        <v>3012652339</v>
      </c>
      <c r="B265" s="1013" t="s">
        <v>2224</v>
      </c>
      <c r="C265" s="1103" t="s">
        <v>42</v>
      </c>
      <c r="D265" s="1103" t="s">
        <v>42</v>
      </c>
      <c r="E265" s="1103" t="s">
        <v>43</v>
      </c>
      <c r="F265" s="1105" t="s">
        <v>244</v>
      </c>
      <c r="G265" s="1001"/>
      <c r="H265" s="1041"/>
      <c r="I265" s="1041"/>
      <c r="J265" s="1001" t="s">
        <v>99</v>
      </c>
      <c r="K265" s="1001" t="s">
        <v>251</v>
      </c>
      <c r="L265" s="1005">
        <v>41775</v>
      </c>
      <c r="M265" s="1001" t="s">
        <v>416</v>
      </c>
      <c r="N265" s="1041" t="s">
        <v>246</v>
      </c>
      <c r="O265" s="995" t="s">
        <v>2218</v>
      </c>
      <c r="P265" s="1052" t="s">
        <v>252</v>
      </c>
      <c r="Q265" s="53" t="s">
        <v>30</v>
      </c>
      <c r="R265" s="54" t="s">
        <v>330</v>
      </c>
      <c r="S265" s="187" t="s">
        <v>1014</v>
      </c>
      <c r="T265" s="1041" t="s">
        <v>254</v>
      </c>
      <c r="U265" s="997">
        <v>41596</v>
      </c>
      <c r="V265" s="997">
        <v>43422</v>
      </c>
      <c r="W265" s="997" t="str">
        <f ca="1">IF(V265&lt;TODAY(),"INACTIVO",IF(V265&gt;=TODAY(),"ACTIVO"))</f>
        <v>INACTIVO</v>
      </c>
    </row>
    <row r="266" spans="1:23" ht="33.75" customHeight="1">
      <c r="A266" s="1246"/>
      <c r="B266" s="1063"/>
      <c r="C266" s="1104"/>
      <c r="D266" s="1104"/>
      <c r="E266" s="1104"/>
      <c r="F266" s="1080"/>
      <c r="G266" s="1003"/>
      <c r="H266" s="996"/>
      <c r="I266" s="996"/>
      <c r="J266" s="1003"/>
      <c r="K266" s="1003"/>
      <c r="L266" s="1006"/>
      <c r="M266" s="1003"/>
      <c r="N266" s="996"/>
      <c r="O266" s="996"/>
      <c r="P266" s="1053"/>
      <c r="Q266" s="53" t="s">
        <v>88</v>
      </c>
      <c r="R266" s="51" t="s">
        <v>253</v>
      </c>
      <c r="S266" s="187" t="s">
        <v>1062</v>
      </c>
      <c r="T266" s="996"/>
      <c r="U266" s="1003"/>
      <c r="V266" s="1003"/>
      <c r="W266" s="1003"/>
    </row>
    <row r="267" spans="1:23" ht="54" customHeight="1">
      <c r="A267" s="1011">
        <v>3101031405</v>
      </c>
      <c r="B267" s="1062" t="s">
        <v>255</v>
      </c>
      <c r="C267" s="1103" t="s">
        <v>11</v>
      </c>
      <c r="D267" s="1103" t="s">
        <v>11</v>
      </c>
      <c r="E267" s="1103" t="s">
        <v>48</v>
      </c>
      <c r="F267" s="1105" t="s">
        <v>256</v>
      </c>
      <c r="G267" s="1041"/>
      <c r="H267" s="1041"/>
      <c r="I267" s="1041"/>
      <c r="J267" s="1041" t="s">
        <v>98</v>
      </c>
      <c r="K267" s="995" t="s">
        <v>2271</v>
      </c>
      <c r="L267" s="1005">
        <v>44418</v>
      </c>
      <c r="M267" s="995" t="s">
        <v>1855</v>
      </c>
      <c r="N267" s="995" t="s">
        <v>2570</v>
      </c>
      <c r="O267" s="1001" t="s">
        <v>404</v>
      </c>
      <c r="P267" s="1015" t="s">
        <v>2571</v>
      </c>
      <c r="Q267" s="53" t="s">
        <v>20</v>
      </c>
      <c r="R267" s="51" t="s">
        <v>2196</v>
      </c>
      <c r="S267" s="649" t="s">
        <v>2728</v>
      </c>
      <c r="T267" s="1085" t="s">
        <v>2569</v>
      </c>
      <c r="U267" s="1082">
        <v>43382</v>
      </c>
      <c r="V267" s="1082">
        <v>45208</v>
      </c>
      <c r="W267" s="1082" t="str">
        <f ca="1">IF(V267&lt;TODAY(),"INACTIVO",IF(V267&gt;=TODAY(),"ACTIVO"))</f>
        <v>ACTIVO</v>
      </c>
    </row>
    <row r="268" spans="1:23" ht="89.25" customHeight="1">
      <c r="A268" s="1246"/>
      <c r="B268" s="1045"/>
      <c r="C268" s="1104"/>
      <c r="D268" s="1104"/>
      <c r="E268" s="1104"/>
      <c r="F268" s="1080"/>
      <c r="G268" s="996"/>
      <c r="H268" s="996"/>
      <c r="I268" s="996"/>
      <c r="J268" s="996"/>
      <c r="K268" s="996"/>
      <c r="L268" s="1006"/>
      <c r="M268" s="996"/>
      <c r="N268" s="996"/>
      <c r="O268" s="996"/>
      <c r="P268" s="1015"/>
      <c r="Q268" s="427" t="s">
        <v>249</v>
      </c>
      <c r="R268" s="649" t="s">
        <v>2195</v>
      </c>
      <c r="S268" s="579" t="s">
        <v>3284</v>
      </c>
      <c r="T268" s="1080"/>
      <c r="U268" s="996"/>
      <c r="V268" s="996"/>
      <c r="W268" s="996"/>
    </row>
    <row r="269" spans="1:23" ht="55.5" customHeight="1">
      <c r="A269" s="811">
        <v>107800611</v>
      </c>
      <c r="B269" s="821" t="s">
        <v>2387</v>
      </c>
      <c r="C269" s="54" t="s">
        <v>34</v>
      </c>
      <c r="D269" s="54" t="s">
        <v>91</v>
      </c>
      <c r="E269" s="777" t="s">
        <v>92</v>
      </c>
      <c r="F269" s="37" t="s">
        <v>275</v>
      </c>
      <c r="G269" s="51"/>
      <c r="H269" s="54"/>
      <c r="I269" s="51"/>
      <c r="J269" s="54" t="s">
        <v>276</v>
      </c>
      <c r="K269" s="488" t="s">
        <v>2382</v>
      </c>
      <c r="L269" s="467">
        <v>43548</v>
      </c>
      <c r="M269" s="334" t="s">
        <v>381</v>
      </c>
      <c r="N269" s="54" t="s">
        <v>277</v>
      </c>
      <c r="O269" s="442" t="s">
        <v>2388</v>
      </c>
      <c r="P269" s="150" t="s">
        <v>101</v>
      </c>
      <c r="Q269" s="491" t="s">
        <v>2383</v>
      </c>
      <c r="R269" s="488" t="s">
        <v>2384</v>
      </c>
      <c r="S269" s="488" t="s">
        <v>2385</v>
      </c>
      <c r="T269" s="488" t="s">
        <v>2386</v>
      </c>
      <c r="U269" s="438">
        <v>41617</v>
      </c>
      <c r="V269" s="270">
        <v>43443</v>
      </c>
      <c r="W269" s="869" t="str">
        <f ca="1">IF(V269&lt;TODAY(),"INACTIVO",IF(V269&gt;=TODAY(),"ACTIVO"))</f>
        <v>INACTIVO</v>
      </c>
    </row>
    <row r="270" spans="1:23" ht="24" customHeight="1">
      <c r="A270" s="1011">
        <v>3102281927</v>
      </c>
      <c r="B270" s="1062" t="s">
        <v>262</v>
      </c>
      <c r="C270" s="1001" t="s">
        <v>42</v>
      </c>
      <c r="D270" s="1001" t="s">
        <v>42</v>
      </c>
      <c r="E270" s="1001" t="s">
        <v>264</v>
      </c>
      <c r="F270" s="1066" t="s">
        <v>265</v>
      </c>
      <c r="G270" s="1041"/>
      <c r="H270" s="1041"/>
      <c r="I270" s="1041"/>
      <c r="J270" s="1001" t="s">
        <v>266</v>
      </c>
      <c r="K270" s="1041" t="s">
        <v>263</v>
      </c>
      <c r="L270" s="1005">
        <v>42830</v>
      </c>
      <c r="M270" s="1001" t="s">
        <v>387</v>
      </c>
      <c r="N270" s="1001" t="s">
        <v>278</v>
      </c>
      <c r="O270" s="995" t="s">
        <v>3158</v>
      </c>
      <c r="P270" s="1001" t="s">
        <v>279</v>
      </c>
      <c r="Q270" s="53" t="s">
        <v>20</v>
      </c>
      <c r="R270" s="51"/>
      <c r="S270" s="187" t="s">
        <v>999</v>
      </c>
      <c r="T270" s="51"/>
      <c r="U270" s="997">
        <v>41726</v>
      </c>
      <c r="V270" s="997">
        <v>43552</v>
      </c>
      <c r="W270" s="997" t="str">
        <f ca="1">IF(V270&lt;TODAY(),"INACTIVO",IF(V270&gt;=TODAY(),"ACTIVO"))</f>
        <v>INACTIVO</v>
      </c>
    </row>
    <row r="271" spans="1:23" ht="35.25" customHeight="1">
      <c r="A271" s="1246"/>
      <c r="B271" s="1045"/>
      <c r="C271" s="996"/>
      <c r="D271" s="996"/>
      <c r="E271" s="1003"/>
      <c r="F271" s="1080"/>
      <c r="G271" s="996"/>
      <c r="H271" s="996"/>
      <c r="I271" s="996"/>
      <c r="J271" s="996"/>
      <c r="K271" s="996"/>
      <c r="L271" s="1033"/>
      <c r="M271" s="996"/>
      <c r="N271" s="996"/>
      <c r="O271" s="996"/>
      <c r="P271" s="1003"/>
      <c r="Q271" s="53" t="s">
        <v>267</v>
      </c>
      <c r="R271" s="54" t="s">
        <v>268</v>
      </c>
      <c r="S271" s="187" t="s">
        <v>1050</v>
      </c>
      <c r="T271" s="54" t="s">
        <v>47</v>
      </c>
      <c r="U271" s="1091"/>
      <c r="V271" s="1091"/>
      <c r="W271" s="1091"/>
    </row>
    <row r="272" spans="1:23" ht="39.75" customHeight="1">
      <c r="A272" s="1011">
        <v>3101568107</v>
      </c>
      <c r="B272" s="1013" t="s">
        <v>1095</v>
      </c>
      <c r="C272" s="995" t="s">
        <v>42</v>
      </c>
      <c r="D272" s="1041" t="s">
        <v>42</v>
      </c>
      <c r="E272" s="995" t="s">
        <v>56</v>
      </c>
      <c r="F272" s="1085" t="s">
        <v>335</v>
      </c>
      <c r="G272" s="1041"/>
      <c r="H272" s="1041"/>
      <c r="I272" s="1041"/>
      <c r="J272" s="1001" t="s">
        <v>99</v>
      </c>
      <c r="K272" s="995" t="s">
        <v>1094</v>
      </c>
      <c r="L272" s="1032">
        <v>43808</v>
      </c>
      <c r="M272" s="1001" t="s">
        <v>388</v>
      </c>
      <c r="N272" s="995" t="s">
        <v>2432</v>
      </c>
      <c r="O272" s="995" t="s">
        <v>2894</v>
      </c>
      <c r="P272" s="1048" t="s">
        <v>1097</v>
      </c>
      <c r="Q272" s="53" t="s">
        <v>20</v>
      </c>
      <c r="R272" s="188" t="s">
        <v>1740</v>
      </c>
      <c r="S272" s="188" t="s">
        <v>1741</v>
      </c>
      <c r="T272" s="995" t="s">
        <v>2898</v>
      </c>
      <c r="U272" s="997">
        <v>43502</v>
      </c>
      <c r="V272" s="1018">
        <v>45328</v>
      </c>
      <c r="W272" s="1018" t="str">
        <f ca="1">IF(V272&lt;TODAY(),"INACTIVO",IF(V272&gt;=TODAY(),"ACTIVO"))</f>
        <v>ACTIVO</v>
      </c>
    </row>
    <row r="273" spans="1:23" ht="39.75" customHeight="1">
      <c r="A273" s="1241"/>
      <c r="B273" s="1036"/>
      <c r="C273" s="1014"/>
      <c r="D273" s="1012"/>
      <c r="E273" s="1014"/>
      <c r="F273" s="1229"/>
      <c r="G273" s="1012"/>
      <c r="H273" s="1012"/>
      <c r="I273" s="1012"/>
      <c r="J273" s="1002"/>
      <c r="K273" s="1014"/>
      <c r="L273" s="999"/>
      <c r="M273" s="1002"/>
      <c r="N273" s="1014"/>
      <c r="O273" s="1014"/>
      <c r="P273" s="1049"/>
      <c r="Q273" s="188" t="s">
        <v>30</v>
      </c>
      <c r="R273" s="188" t="s">
        <v>2897</v>
      </c>
      <c r="S273" s="188" t="s">
        <v>1742</v>
      </c>
      <c r="T273" s="1002"/>
      <c r="U273" s="1016"/>
      <c r="V273" s="1016"/>
      <c r="W273" s="1016"/>
    </row>
    <row r="274" spans="1:23" ht="244.5" customHeight="1">
      <c r="A274" s="1246"/>
      <c r="B274" s="1045"/>
      <c r="C274" s="996"/>
      <c r="D274" s="996"/>
      <c r="E274" s="1007"/>
      <c r="F274" s="1080"/>
      <c r="G274" s="996"/>
      <c r="H274" s="996"/>
      <c r="I274" s="996"/>
      <c r="J274" s="996"/>
      <c r="K274" s="996"/>
      <c r="L274" s="1033"/>
      <c r="M274" s="996"/>
      <c r="N274" s="996"/>
      <c r="O274" s="996"/>
      <c r="P274" s="1050"/>
      <c r="Q274" s="53" t="s">
        <v>249</v>
      </c>
      <c r="R274" s="312" t="s">
        <v>2895</v>
      </c>
      <c r="S274" s="316" t="s">
        <v>2896</v>
      </c>
      <c r="T274" s="996"/>
      <c r="U274" s="996"/>
      <c r="V274" s="996"/>
      <c r="W274" s="996"/>
    </row>
    <row r="275" spans="1:23" ht="42.75" customHeight="1">
      <c r="A275" s="1011">
        <v>502620949</v>
      </c>
      <c r="B275" s="1013" t="s">
        <v>3341</v>
      </c>
      <c r="C275" s="1041" t="s">
        <v>23</v>
      </c>
      <c r="D275" s="1041" t="s">
        <v>152</v>
      </c>
      <c r="E275" s="1041" t="s">
        <v>282</v>
      </c>
      <c r="F275" s="1105" t="s">
        <v>283</v>
      </c>
      <c r="G275" s="1041"/>
      <c r="H275" s="1041"/>
      <c r="I275" s="1041"/>
      <c r="J275" s="1041" t="s">
        <v>152</v>
      </c>
      <c r="K275" s="1041" t="s">
        <v>3385</v>
      </c>
      <c r="L275" s="1005">
        <v>45436</v>
      </c>
      <c r="M275" s="1001" t="s">
        <v>389</v>
      </c>
      <c r="N275" s="1041" t="s">
        <v>284</v>
      </c>
      <c r="O275" s="995" t="s">
        <v>3159</v>
      </c>
      <c r="P275" s="1048" t="s">
        <v>3438</v>
      </c>
      <c r="Q275" s="1008" t="s">
        <v>20</v>
      </c>
      <c r="R275" s="51" t="s">
        <v>2981</v>
      </c>
      <c r="S275" s="310" t="s">
        <v>1148</v>
      </c>
      <c r="T275" s="995" t="s">
        <v>479</v>
      </c>
      <c r="U275" s="997">
        <v>43627</v>
      </c>
      <c r="V275" s="997">
        <v>45454</v>
      </c>
      <c r="W275" s="997" t="str">
        <f ca="1">IF(V275&lt;TODAY(),"INACTIVO",IF(V275&gt;=TODAY(),"ACTIVO"))</f>
        <v>ACTIVO</v>
      </c>
    </row>
    <row r="276" spans="1:23" ht="42.75" customHeight="1">
      <c r="A276" s="1241"/>
      <c r="B276" s="1036"/>
      <c r="C276" s="1012"/>
      <c r="D276" s="1012"/>
      <c r="E276" s="1012"/>
      <c r="F276" s="1098"/>
      <c r="G276" s="1012"/>
      <c r="H276" s="1012"/>
      <c r="I276" s="1012"/>
      <c r="J276" s="1012"/>
      <c r="K276" s="1012"/>
      <c r="L276" s="1092"/>
      <c r="M276" s="1002"/>
      <c r="N276" s="1012"/>
      <c r="O276" s="1014"/>
      <c r="P276" s="1049"/>
      <c r="Q276" s="996"/>
      <c r="R276" s="894" t="s">
        <v>644</v>
      </c>
      <c r="S276" s="895" t="s">
        <v>997</v>
      </c>
      <c r="T276" s="1012"/>
      <c r="U276" s="1016"/>
      <c r="V276" s="1016"/>
      <c r="W276" s="1016"/>
    </row>
    <row r="277" spans="1:23" ht="42.75" customHeight="1">
      <c r="A277" s="1241"/>
      <c r="B277" s="1036"/>
      <c r="C277" s="1012"/>
      <c r="D277" s="1012"/>
      <c r="E277" s="1012"/>
      <c r="F277" s="1098"/>
      <c r="G277" s="1012"/>
      <c r="H277" s="1012"/>
      <c r="I277" s="1012"/>
      <c r="J277" s="1012"/>
      <c r="K277" s="1012"/>
      <c r="L277" s="1092"/>
      <c r="M277" s="1002"/>
      <c r="N277" s="1012"/>
      <c r="O277" s="1014"/>
      <c r="P277" s="1049"/>
      <c r="Q277" s="1008" t="s">
        <v>249</v>
      </c>
      <c r="R277" s="894" t="s">
        <v>110</v>
      </c>
      <c r="S277" s="895" t="s">
        <v>997</v>
      </c>
      <c r="T277" s="1012"/>
      <c r="U277" s="1016"/>
      <c r="V277" s="1016"/>
      <c r="W277" s="1016"/>
    </row>
    <row r="278" spans="1:23" ht="42.75" customHeight="1">
      <c r="A278" s="1241"/>
      <c r="B278" s="1036"/>
      <c r="C278" s="1012"/>
      <c r="D278" s="1012"/>
      <c r="E278" s="1012"/>
      <c r="F278" s="1098"/>
      <c r="G278" s="1012"/>
      <c r="H278" s="1012"/>
      <c r="I278" s="1012"/>
      <c r="J278" s="1012"/>
      <c r="K278" s="1012"/>
      <c r="L278" s="1092"/>
      <c r="M278" s="1002"/>
      <c r="N278" s="1012"/>
      <c r="O278" s="1014"/>
      <c r="P278" s="1049"/>
      <c r="Q278" s="1230"/>
      <c r="R278" s="894" t="s">
        <v>3386</v>
      </c>
      <c r="S278" s="895" t="s">
        <v>3387</v>
      </c>
      <c r="T278" s="1012"/>
      <c r="U278" s="1016"/>
      <c r="V278" s="1016"/>
      <c r="W278" s="1016"/>
    </row>
    <row r="279" spans="1:23" ht="34.5" customHeight="1">
      <c r="A279" s="1246"/>
      <c r="B279" s="1045"/>
      <c r="C279" s="996"/>
      <c r="D279" s="996"/>
      <c r="E279" s="996"/>
      <c r="F279" s="1080"/>
      <c r="G279" s="996"/>
      <c r="H279" s="996"/>
      <c r="I279" s="996"/>
      <c r="J279" s="996"/>
      <c r="K279" s="996"/>
      <c r="L279" s="1033"/>
      <c r="M279" s="996"/>
      <c r="N279" s="996"/>
      <c r="O279" s="996"/>
      <c r="P279" s="1050"/>
      <c r="Q279" s="1231"/>
      <c r="R279" s="895" t="s">
        <v>3031</v>
      </c>
      <c r="S279" s="166" t="s">
        <v>997</v>
      </c>
      <c r="T279" s="996"/>
      <c r="U279" s="996"/>
      <c r="V279" s="996"/>
      <c r="W279" s="996"/>
    </row>
    <row r="280" spans="1:23" ht="66.599999999999994" customHeight="1">
      <c r="A280" s="807">
        <v>3101021291</v>
      </c>
      <c r="B280" s="428" t="s">
        <v>2205</v>
      </c>
      <c r="C280" s="51" t="s">
        <v>12</v>
      </c>
      <c r="D280" s="51" t="s">
        <v>12</v>
      </c>
      <c r="E280" s="778" t="s">
        <v>79</v>
      </c>
      <c r="F280" s="37" t="s">
        <v>821</v>
      </c>
      <c r="G280" s="51"/>
      <c r="H280" s="51"/>
      <c r="I280" s="51"/>
      <c r="J280" s="51" t="s">
        <v>12</v>
      </c>
      <c r="K280" s="127" t="s">
        <v>819</v>
      </c>
      <c r="L280" s="467">
        <v>43867</v>
      </c>
      <c r="M280" s="127" t="s">
        <v>820</v>
      </c>
      <c r="N280" s="52" t="s">
        <v>286</v>
      </c>
      <c r="O280" s="442" t="s">
        <v>2261</v>
      </c>
      <c r="P280" s="150" t="s">
        <v>101</v>
      </c>
      <c r="Q280" s="53" t="s">
        <v>65</v>
      </c>
      <c r="R280" s="51" t="s">
        <v>287</v>
      </c>
      <c r="S280" s="187" t="s">
        <v>1047</v>
      </c>
      <c r="T280" s="127" t="s">
        <v>743</v>
      </c>
      <c r="U280" s="438">
        <v>42062</v>
      </c>
      <c r="V280" s="438">
        <v>43888</v>
      </c>
      <c r="W280" s="869" t="str">
        <f ca="1">IF(V280&lt;TODAY(),"INACTIVO",IF(V280&gt;=TODAY(),"ACTIVO"))</f>
        <v>ACTIVO</v>
      </c>
    </row>
    <row r="281" spans="1:23" ht="38.25" customHeight="1">
      <c r="A281" s="1256">
        <v>3101155289</v>
      </c>
      <c r="B281" s="1013" t="s">
        <v>272</v>
      </c>
      <c r="C281" s="1001" t="s">
        <v>11</v>
      </c>
      <c r="D281" s="1001" t="s">
        <v>11</v>
      </c>
      <c r="E281" s="1001" t="s">
        <v>261</v>
      </c>
      <c r="F281" s="1105" t="s">
        <v>289</v>
      </c>
      <c r="G281" s="1100"/>
      <c r="H281" s="1100"/>
      <c r="I281" s="1100"/>
      <c r="J281" s="54" t="s">
        <v>291</v>
      </c>
      <c r="K281" s="54" t="s">
        <v>290</v>
      </c>
      <c r="L281" s="467">
        <v>42443</v>
      </c>
      <c r="M281" s="1001" t="s">
        <v>390</v>
      </c>
      <c r="N281" s="1041" t="s">
        <v>285</v>
      </c>
      <c r="O281" s="1004" t="s">
        <v>3160</v>
      </c>
      <c r="P281" s="1088" t="s">
        <v>1226</v>
      </c>
      <c r="Q281" s="1072" t="s">
        <v>273</v>
      </c>
      <c r="R281" s="1020" t="s">
        <v>292</v>
      </c>
      <c r="S281" s="995" t="s">
        <v>1048</v>
      </c>
      <c r="T281" s="1020" t="s">
        <v>293</v>
      </c>
      <c r="U281" s="997">
        <v>41755</v>
      </c>
      <c r="V281" s="997">
        <v>43581</v>
      </c>
      <c r="W281" s="997" t="str">
        <f ca="1">IF(V281&lt;TODAY(),"INACTIVO",IF(V281&gt;=TODAY(),"ACTIVO"))</f>
        <v>INACTIVO</v>
      </c>
    </row>
    <row r="282" spans="1:23" ht="33.75" customHeight="1">
      <c r="A282" s="1257"/>
      <c r="B282" s="1065"/>
      <c r="C282" s="1002"/>
      <c r="D282" s="1002"/>
      <c r="E282" s="1002"/>
      <c r="F282" s="1098"/>
      <c r="G282" s="1101"/>
      <c r="H282" s="1101"/>
      <c r="I282" s="1101"/>
      <c r="J282" s="54" t="s">
        <v>417</v>
      </c>
      <c r="K282" s="51">
        <v>7116</v>
      </c>
      <c r="L282" s="467">
        <v>42677</v>
      </c>
      <c r="M282" s="1012"/>
      <c r="N282" s="1012"/>
      <c r="O282" s="1034"/>
      <c r="P282" s="1004"/>
      <c r="Q282" s="1072"/>
      <c r="R282" s="1020"/>
      <c r="S282" s="1012"/>
      <c r="T282" s="1020"/>
      <c r="U282" s="1016"/>
      <c r="V282" s="1016"/>
      <c r="W282" s="1016"/>
    </row>
    <row r="283" spans="1:23" ht="18" customHeight="1">
      <c r="A283" s="1258"/>
      <c r="B283" s="1045"/>
      <c r="C283" s="1003"/>
      <c r="D283" s="1003"/>
      <c r="E283" s="1003"/>
      <c r="F283" s="1080"/>
      <c r="G283" s="1102"/>
      <c r="H283" s="1102"/>
      <c r="I283" s="1102"/>
      <c r="J283" s="54" t="s">
        <v>12</v>
      </c>
      <c r="K283" s="54" t="s">
        <v>274</v>
      </c>
      <c r="L283" s="467">
        <v>42725</v>
      </c>
      <c r="M283" s="996"/>
      <c r="N283" s="996"/>
      <c r="O283" s="1034"/>
      <c r="P283" s="1004"/>
      <c r="Q283" s="1072"/>
      <c r="R283" s="1020"/>
      <c r="S283" s="996"/>
      <c r="T283" s="1020"/>
      <c r="U283" s="1017"/>
      <c r="V283" s="1017"/>
      <c r="W283" s="1017"/>
    </row>
    <row r="284" spans="1:23" ht="45.75" customHeight="1">
      <c r="A284" s="1114">
        <v>3101011556</v>
      </c>
      <c r="B284" s="1013" t="s">
        <v>2206</v>
      </c>
      <c r="C284" s="1001" t="s">
        <v>23</v>
      </c>
      <c r="D284" s="995" t="s">
        <v>23</v>
      </c>
      <c r="E284" s="995" t="s">
        <v>134</v>
      </c>
      <c r="F284" s="1066" t="s">
        <v>294</v>
      </c>
      <c r="G284" s="1232"/>
      <c r="H284" s="1001"/>
      <c r="I284" s="1041"/>
      <c r="J284" s="1001" t="s">
        <v>23</v>
      </c>
      <c r="K284" s="995" t="s">
        <v>3237</v>
      </c>
      <c r="L284" s="1005">
        <v>44326</v>
      </c>
      <c r="M284" s="995" t="s">
        <v>3238</v>
      </c>
      <c r="N284" s="1001" t="s">
        <v>295</v>
      </c>
      <c r="O284" s="995" t="s">
        <v>3273</v>
      </c>
      <c r="P284" s="1052" t="s">
        <v>296</v>
      </c>
      <c r="Q284" s="44" t="s">
        <v>20</v>
      </c>
      <c r="R284" s="54" t="s">
        <v>298</v>
      </c>
      <c r="S284" s="188" t="s">
        <v>1064</v>
      </c>
      <c r="T284" s="1001" t="s">
        <v>299</v>
      </c>
      <c r="U284" s="997">
        <v>43581</v>
      </c>
      <c r="V284" s="997">
        <v>45408</v>
      </c>
      <c r="W284" s="997" t="str">
        <f ca="1">IF(V284&lt;TODAY(),"INACTIVO",IF(V284&gt;=TODAY(),"ACTIVO"))</f>
        <v>ACTIVO</v>
      </c>
    </row>
    <row r="285" spans="1:23" ht="36" customHeight="1">
      <c r="A285" s="1244"/>
      <c r="B285" s="1045"/>
      <c r="C285" s="1003"/>
      <c r="D285" s="1003"/>
      <c r="E285" s="1003"/>
      <c r="F285" s="1067"/>
      <c r="G285" s="1233"/>
      <c r="H285" s="1003"/>
      <c r="I285" s="996"/>
      <c r="J285" s="1003"/>
      <c r="K285" s="1003"/>
      <c r="L285" s="1033"/>
      <c r="M285" s="1003"/>
      <c r="N285" s="1003"/>
      <c r="O285" s="1003"/>
      <c r="P285" s="1053"/>
      <c r="Q285" s="44" t="s">
        <v>30</v>
      </c>
      <c r="R285" s="54" t="s">
        <v>297</v>
      </c>
      <c r="S285" s="166" t="s">
        <v>1005</v>
      </c>
      <c r="T285" s="1003"/>
      <c r="U285" s="1016"/>
      <c r="V285" s="1016"/>
      <c r="W285" s="1016"/>
    </row>
    <row r="286" spans="1:23" ht="55.9" customHeight="1">
      <c r="A286" s="807">
        <v>3101123041</v>
      </c>
      <c r="B286" s="428" t="s">
        <v>2207</v>
      </c>
      <c r="C286" s="51" t="s">
        <v>11</v>
      </c>
      <c r="D286" s="51" t="s">
        <v>81</v>
      </c>
      <c r="E286" s="778" t="s">
        <v>300</v>
      </c>
      <c r="F286" s="33" t="s">
        <v>301</v>
      </c>
      <c r="G286" s="51"/>
      <c r="H286" s="51"/>
      <c r="I286" s="51"/>
      <c r="J286" s="51" t="s">
        <v>302</v>
      </c>
      <c r="K286" s="51" t="s">
        <v>303</v>
      </c>
      <c r="L286" s="467">
        <v>43592</v>
      </c>
      <c r="M286" s="53" t="s">
        <v>340</v>
      </c>
      <c r="N286" s="50" t="s">
        <v>304</v>
      </c>
      <c r="O286" s="442" t="s">
        <v>2262</v>
      </c>
      <c r="P286" s="151" t="s">
        <v>101</v>
      </c>
      <c r="Q286" s="53" t="s">
        <v>331</v>
      </c>
      <c r="R286" s="51" t="s">
        <v>305</v>
      </c>
      <c r="S286" s="166" t="s">
        <v>1009</v>
      </c>
      <c r="T286" s="51" t="s">
        <v>47</v>
      </c>
      <c r="U286" s="48">
        <v>41802</v>
      </c>
      <c r="V286" s="48">
        <v>43628</v>
      </c>
      <c r="W286" s="869" t="str">
        <f ca="1">IF(V286&lt;TODAY(),"INACTIVO",IF(V286&gt;=TODAY(),"ACTIVO"))</f>
        <v>INACTIVO</v>
      </c>
    </row>
    <row r="287" spans="1:23" ht="93.6" customHeight="1">
      <c r="A287" s="807">
        <v>3101362932</v>
      </c>
      <c r="B287" s="428" t="s">
        <v>2208</v>
      </c>
      <c r="C287" s="54" t="s">
        <v>42</v>
      </c>
      <c r="D287" s="51" t="s">
        <v>51</v>
      </c>
      <c r="E287" s="778" t="s">
        <v>306</v>
      </c>
      <c r="F287" s="33" t="s">
        <v>307</v>
      </c>
      <c r="G287" s="51"/>
      <c r="H287" s="51"/>
      <c r="I287" s="51"/>
      <c r="J287" s="51" t="s">
        <v>418</v>
      </c>
      <c r="K287" s="930" t="s">
        <v>3501</v>
      </c>
      <c r="L287" s="467">
        <v>44252</v>
      </c>
      <c r="M287" s="53" t="s">
        <v>407</v>
      </c>
      <c r="N287" s="51" t="s">
        <v>308</v>
      </c>
      <c r="O287" s="442" t="s">
        <v>3502</v>
      </c>
      <c r="P287" s="157" t="s">
        <v>309</v>
      </c>
      <c r="Q287" s="931" t="s">
        <v>3503</v>
      </c>
      <c r="R287" s="930" t="s">
        <v>3504</v>
      </c>
      <c r="S287" s="187" t="s">
        <v>3505</v>
      </c>
      <c r="T287" s="930" t="s">
        <v>3506</v>
      </c>
      <c r="U287" s="48">
        <v>43662</v>
      </c>
      <c r="V287" s="452">
        <v>45489</v>
      </c>
      <c r="W287" s="869" t="str">
        <f ca="1">IF(V287&lt;TODAY(),"INACTIVO",IF(V287&gt;=TODAY(),"ACTIVO"))</f>
        <v>ACTIVO</v>
      </c>
    </row>
    <row r="288" spans="1:23" ht="42" customHeight="1">
      <c r="A288" s="1114">
        <v>3101180262</v>
      </c>
      <c r="B288" s="1062" t="s">
        <v>310</v>
      </c>
      <c r="C288" s="1041" t="s">
        <v>21</v>
      </c>
      <c r="D288" s="1041" t="s">
        <v>21</v>
      </c>
      <c r="E288" s="1041" t="s">
        <v>21</v>
      </c>
      <c r="F288" s="1105" t="s">
        <v>311</v>
      </c>
      <c r="G288" s="1001"/>
      <c r="H288" s="1041"/>
      <c r="I288" s="1041"/>
      <c r="J288" s="1001" t="s">
        <v>315</v>
      </c>
      <c r="K288" s="1001" t="s">
        <v>316</v>
      </c>
      <c r="L288" s="998" t="s">
        <v>2244</v>
      </c>
      <c r="M288" s="1001" t="s">
        <v>391</v>
      </c>
      <c r="N288" s="1001" t="s">
        <v>317</v>
      </c>
      <c r="O288" s="995" t="s">
        <v>2263</v>
      </c>
      <c r="P288" s="1052" t="s">
        <v>314</v>
      </c>
      <c r="Q288" s="53" t="s">
        <v>20</v>
      </c>
      <c r="R288" s="54" t="s">
        <v>312</v>
      </c>
      <c r="S288" s="180" t="s">
        <v>1032</v>
      </c>
      <c r="T288" s="1001" t="s">
        <v>313</v>
      </c>
      <c r="U288" s="997">
        <v>41779</v>
      </c>
      <c r="V288" s="1005">
        <v>43605</v>
      </c>
      <c r="W288" s="1005" t="str">
        <f t="shared" ref="W288" ca="1" si="1">IF(V288&lt;TODAY(),"INACTIVO",IF(V288&gt;TODAY(),"ACTIVO"))</f>
        <v>INACTIVO</v>
      </c>
    </row>
    <row r="289" spans="1:23" ht="40.5" customHeight="1">
      <c r="A289" s="1246"/>
      <c r="B289" s="1045"/>
      <c r="C289" s="996"/>
      <c r="D289" s="996"/>
      <c r="E289" s="996"/>
      <c r="F289" s="1080"/>
      <c r="G289" s="996"/>
      <c r="H289" s="996"/>
      <c r="I289" s="996"/>
      <c r="J289" s="996"/>
      <c r="K289" s="996"/>
      <c r="L289" s="1033"/>
      <c r="M289" s="996"/>
      <c r="N289" s="996"/>
      <c r="O289" s="996"/>
      <c r="P289" s="1003"/>
      <c r="Q289" s="815" t="s">
        <v>249</v>
      </c>
      <c r="R289" s="816" t="s">
        <v>3214</v>
      </c>
      <c r="S289" s="180" t="s">
        <v>1033</v>
      </c>
      <c r="T289" s="1003"/>
      <c r="U289" s="996"/>
      <c r="V289" s="1033"/>
      <c r="W289" s="1033"/>
    </row>
    <row r="290" spans="1:23" ht="51.6" customHeight="1">
      <c r="A290" s="1114">
        <v>3101582723</v>
      </c>
      <c r="B290" s="1013" t="s">
        <v>1955</v>
      </c>
      <c r="C290" s="1001" t="s">
        <v>11</v>
      </c>
      <c r="D290" s="1001" t="s">
        <v>11</v>
      </c>
      <c r="E290" s="1001" t="s">
        <v>82</v>
      </c>
      <c r="F290" s="1066" t="s">
        <v>321</v>
      </c>
      <c r="G290" s="1041"/>
      <c r="H290" s="1001"/>
      <c r="I290" s="1041"/>
      <c r="J290" s="1001" t="s">
        <v>271</v>
      </c>
      <c r="K290" s="1001" t="s">
        <v>322</v>
      </c>
      <c r="L290" s="998" t="s">
        <v>2245</v>
      </c>
      <c r="M290" s="1001" t="s">
        <v>392</v>
      </c>
      <c r="N290" s="1001" t="s">
        <v>323</v>
      </c>
      <c r="O290" s="995" t="s">
        <v>2264</v>
      </c>
      <c r="P290" s="1001" t="s">
        <v>101</v>
      </c>
      <c r="Q290" s="53" t="s">
        <v>20</v>
      </c>
      <c r="R290" s="54" t="s">
        <v>319</v>
      </c>
      <c r="S290" s="187" t="s">
        <v>1056</v>
      </c>
      <c r="T290" s="1001" t="s">
        <v>320</v>
      </c>
      <c r="U290" s="997">
        <v>41778</v>
      </c>
      <c r="V290" s="997">
        <v>43604</v>
      </c>
      <c r="W290" s="997" t="str">
        <f ca="1">IF(V290&lt;TODAY(),"INACTIVO",IF(V290&gt;=TODAY(),"ACTIVO"))</f>
        <v>INACTIVO</v>
      </c>
    </row>
    <row r="291" spans="1:23" ht="42.75" customHeight="1">
      <c r="A291" s="1246"/>
      <c r="B291" s="1045"/>
      <c r="C291" s="996"/>
      <c r="D291" s="996"/>
      <c r="E291" s="1003"/>
      <c r="F291" s="1080"/>
      <c r="G291" s="996"/>
      <c r="H291" s="996"/>
      <c r="I291" s="996"/>
      <c r="J291" s="996"/>
      <c r="K291" s="996"/>
      <c r="L291" s="1033"/>
      <c r="M291" s="996"/>
      <c r="N291" s="996"/>
      <c r="O291" s="996"/>
      <c r="P291" s="1003"/>
      <c r="Q291" s="53" t="s">
        <v>318</v>
      </c>
      <c r="R291" s="54" t="s">
        <v>250</v>
      </c>
      <c r="S291" s="187" t="s">
        <v>1004</v>
      </c>
      <c r="T291" s="996"/>
      <c r="U291" s="996"/>
      <c r="V291" s="996"/>
      <c r="W291" s="996"/>
    </row>
    <row r="292" spans="1:23" ht="45.75" customHeight="1">
      <c r="A292" s="1114">
        <v>3102620027</v>
      </c>
      <c r="B292" s="1013" t="s">
        <v>2209</v>
      </c>
      <c r="C292" s="1001" t="s">
        <v>81</v>
      </c>
      <c r="D292" s="1001" t="s">
        <v>11</v>
      </c>
      <c r="E292" s="1001" t="s">
        <v>82</v>
      </c>
      <c r="F292" s="1085" t="s">
        <v>3291</v>
      </c>
      <c r="G292" s="54"/>
      <c r="H292" s="51"/>
      <c r="I292" s="51"/>
      <c r="J292" s="1001" t="s">
        <v>271</v>
      </c>
      <c r="K292" s="1001" t="s">
        <v>3288</v>
      </c>
      <c r="L292" s="1005">
        <v>44445</v>
      </c>
      <c r="M292" s="1001" t="s">
        <v>393</v>
      </c>
      <c r="N292" s="1001" t="s">
        <v>324</v>
      </c>
      <c r="O292" s="1001" t="s">
        <v>3289</v>
      </c>
      <c r="P292" s="1001" t="s">
        <v>325</v>
      </c>
      <c r="Q292" s="854" t="s">
        <v>20</v>
      </c>
      <c r="R292" s="852" t="s">
        <v>3292</v>
      </c>
      <c r="S292" s="852" t="s">
        <v>1779</v>
      </c>
      <c r="T292" s="995" t="s">
        <v>3290</v>
      </c>
      <c r="U292" s="1082">
        <v>43600</v>
      </c>
      <c r="V292" s="1018">
        <v>45427</v>
      </c>
      <c r="W292" s="1018" t="str">
        <f ca="1">IF(V292&lt;TODAY(),"INACTIVO",IF(V292&gt;=TODAY(),"ACTIVO"))</f>
        <v>ACTIVO</v>
      </c>
    </row>
    <row r="293" spans="1:23" ht="45.75" customHeight="1">
      <c r="A293" s="1012"/>
      <c r="B293" s="1012"/>
      <c r="C293" s="1012"/>
      <c r="D293" s="1012"/>
      <c r="E293" s="1012"/>
      <c r="F293" s="1098"/>
      <c r="G293" s="855"/>
      <c r="H293" s="853"/>
      <c r="I293" s="853"/>
      <c r="J293" s="1012"/>
      <c r="K293" s="1012"/>
      <c r="L293" s="1012"/>
      <c r="M293" s="1012"/>
      <c r="N293" s="1012"/>
      <c r="O293" s="1012"/>
      <c r="P293" s="1012"/>
      <c r="Q293" s="998" t="s">
        <v>328</v>
      </c>
      <c r="R293" s="852" t="s">
        <v>3293</v>
      </c>
      <c r="S293" s="852" t="s">
        <v>1967</v>
      </c>
      <c r="T293" s="1012"/>
      <c r="U293" s="1012"/>
      <c r="V293" s="1012"/>
      <c r="W293" s="1012"/>
    </row>
    <row r="294" spans="1:23" ht="45.75" customHeight="1">
      <c r="A294" s="1012"/>
      <c r="B294" s="1012"/>
      <c r="C294" s="1012"/>
      <c r="D294" s="1012"/>
      <c r="E294" s="1012"/>
      <c r="F294" s="1098"/>
      <c r="G294" s="855"/>
      <c r="H294" s="853"/>
      <c r="I294" s="853"/>
      <c r="J294" s="1012"/>
      <c r="K294" s="1012"/>
      <c r="L294" s="1012"/>
      <c r="M294" s="1012"/>
      <c r="N294" s="1012"/>
      <c r="O294" s="1012"/>
      <c r="P294" s="1012"/>
      <c r="Q294" s="1012"/>
      <c r="R294" s="852" t="s">
        <v>3014</v>
      </c>
      <c r="S294" s="852" t="s">
        <v>3295</v>
      </c>
      <c r="T294" s="1012"/>
      <c r="U294" s="1012"/>
      <c r="V294" s="1012"/>
      <c r="W294" s="1012"/>
    </row>
    <row r="295" spans="1:23" ht="45.75" customHeight="1">
      <c r="A295" s="1012"/>
      <c r="B295" s="1012"/>
      <c r="C295" s="1012"/>
      <c r="D295" s="1012"/>
      <c r="E295" s="1012"/>
      <c r="F295" s="1098"/>
      <c r="G295" s="855"/>
      <c r="H295" s="853"/>
      <c r="I295" s="853"/>
      <c r="J295" s="1012"/>
      <c r="K295" s="1012"/>
      <c r="L295" s="1012"/>
      <c r="M295" s="1012"/>
      <c r="N295" s="1012"/>
      <c r="O295" s="1012"/>
      <c r="P295" s="1012"/>
      <c r="Q295" s="1012"/>
      <c r="R295" s="852" t="s">
        <v>1759</v>
      </c>
      <c r="S295" s="852" t="s">
        <v>3296</v>
      </c>
      <c r="T295" s="1012"/>
      <c r="U295" s="1012"/>
      <c r="V295" s="1012"/>
      <c r="W295" s="1012"/>
    </row>
    <row r="296" spans="1:23" ht="45.75" customHeight="1">
      <c r="A296" s="1012"/>
      <c r="B296" s="1012"/>
      <c r="C296" s="1012"/>
      <c r="D296" s="1012"/>
      <c r="E296" s="1012"/>
      <c r="F296" s="1098"/>
      <c r="G296" s="855"/>
      <c r="H296" s="853"/>
      <c r="I296" s="853"/>
      <c r="J296" s="1012"/>
      <c r="K296" s="1012"/>
      <c r="L296" s="1012"/>
      <c r="M296" s="1012"/>
      <c r="N296" s="1012"/>
      <c r="O296" s="1012"/>
      <c r="P296" s="1012"/>
      <c r="Q296" s="996"/>
      <c r="R296" s="852" t="s">
        <v>3294</v>
      </c>
      <c r="S296" s="852" t="s">
        <v>1062</v>
      </c>
      <c r="T296" s="1012"/>
      <c r="U296" s="1012"/>
      <c r="V296" s="1012"/>
      <c r="W296" s="1012"/>
    </row>
    <row r="297" spans="1:23" ht="45.75" customHeight="1">
      <c r="A297" s="1012"/>
      <c r="B297" s="1012"/>
      <c r="C297" s="1012"/>
      <c r="D297" s="1012"/>
      <c r="E297" s="1012"/>
      <c r="F297" s="1098"/>
      <c r="G297" s="855"/>
      <c r="H297" s="853"/>
      <c r="I297" s="853"/>
      <c r="J297" s="1012"/>
      <c r="K297" s="1012"/>
      <c r="L297" s="1012"/>
      <c r="M297" s="1012"/>
      <c r="N297" s="1012"/>
      <c r="O297" s="1012"/>
      <c r="P297" s="1012"/>
      <c r="Q297" s="998" t="s">
        <v>30</v>
      </c>
      <c r="R297" s="852" t="s">
        <v>3297</v>
      </c>
      <c r="S297" s="852" t="s">
        <v>1966</v>
      </c>
      <c r="T297" s="1012"/>
      <c r="U297" s="1012"/>
      <c r="V297" s="1012"/>
      <c r="W297" s="1012"/>
    </row>
    <row r="298" spans="1:23" ht="45.75" customHeight="1">
      <c r="A298" s="1012"/>
      <c r="B298" s="1012"/>
      <c r="C298" s="1012"/>
      <c r="D298" s="1012"/>
      <c r="E298" s="1012"/>
      <c r="F298" s="1098"/>
      <c r="G298" s="855"/>
      <c r="H298" s="853"/>
      <c r="I298" s="853"/>
      <c r="J298" s="1012"/>
      <c r="K298" s="1012"/>
      <c r="L298" s="1012"/>
      <c r="M298" s="1012"/>
      <c r="N298" s="1012"/>
      <c r="O298" s="1012"/>
      <c r="P298" s="1012"/>
      <c r="Q298" s="1012"/>
      <c r="R298" s="852" t="s">
        <v>3298</v>
      </c>
      <c r="S298" s="852" t="s">
        <v>1004</v>
      </c>
      <c r="T298" s="1012"/>
      <c r="U298" s="1012"/>
      <c r="V298" s="1012"/>
      <c r="W298" s="1012"/>
    </row>
    <row r="299" spans="1:23" ht="45.75" customHeight="1">
      <c r="A299" s="1012"/>
      <c r="B299" s="1012"/>
      <c r="C299" s="1012"/>
      <c r="D299" s="1012"/>
      <c r="E299" s="1012"/>
      <c r="F299" s="1098"/>
      <c r="G299" s="855"/>
      <c r="H299" s="853"/>
      <c r="I299" s="853"/>
      <c r="J299" s="1012"/>
      <c r="K299" s="1012"/>
      <c r="L299" s="1012"/>
      <c r="M299" s="1012"/>
      <c r="N299" s="1012"/>
      <c r="O299" s="1012"/>
      <c r="P299" s="1012"/>
      <c r="Q299" s="1012"/>
      <c r="R299" s="852" t="s">
        <v>1770</v>
      </c>
      <c r="S299" s="852" t="s">
        <v>1665</v>
      </c>
      <c r="T299" s="1012"/>
      <c r="U299" s="1012"/>
      <c r="V299" s="1012"/>
      <c r="W299" s="1012"/>
    </row>
    <row r="300" spans="1:23" ht="45.75" customHeight="1">
      <c r="A300" s="1012"/>
      <c r="B300" s="1012"/>
      <c r="C300" s="1012"/>
      <c r="D300" s="1012"/>
      <c r="E300" s="1012"/>
      <c r="F300" s="1098"/>
      <c r="G300" s="855"/>
      <c r="H300" s="853"/>
      <c r="I300" s="853"/>
      <c r="J300" s="1012"/>
      <c r="K300" s="1012"/>
      <c r="L300" s="1012"/>
      <c r="M300" s="1012"/>
      <c r="N300" s="1012"/>
      <c r="O300" s="1012"/>
      <c r="P300" s="1012"/>
      <c r="Q300" s="1012"/>
      <c r="R300" s="852" t="s">
        <v>3299</v>
      </c>
      <c r="S300" s="852" t="s">
        <v>2757</v>
      </c>
      <c r="T300" s="1012"/>
      <c r="U300" s="1012"/>
      <c r="V300" s="1012"/>
      <c r="W300" s="1012"/>
    </row>
    <row r="301" spans="1:23" ht="45.75" customHeight="1">
      <c r="A301" s="1012"/>
      <c r="B301" s="1012"/>
      <c r="C301" s="1012"/>
      <c r="D301" s="1012"/>
      <c r="E301" s="1012"/>
      <c r="F301" s="1098"/>
      <c r="G301" s="855"/>
      <c r="H301" s="853"/>
      <c r="I301" s="853"/>
      <c r="J301" s="1012"/>
      <c r="K301" s="1012"/>
      <c r="L301" s="1012"/>
      <c r="M301" s="1012"/>
      <c r="N301" s="1012"/>
      <c r="O301" s="1012"/>
      <c r="P301" s="1012"/>
      <c r="Q301" s="1012"/>
      <c r="R301" s="852" t="s">
        <v>3300</v>
      </c>
      <c r="S301" s="852" t="s">
        <v>1004</v>
      </c>
      <c r="T301" s="1012"/>
      <c r="U301" s="1012"/>
      <c r="V301" s="1012"/>
      <c r="W301" s="1012"/>
    </row>
    <row r="302" spans="1:23" ht="45.75" customHeight="1">
      <c r="A302" s="1012"/>
      <c r="B302" s="1012"/>
      <c r="C302" s="1012"/>
      <c r="D302" s="1012"/>
      <c r="E302" s="1012"/>
      <c r="F302" s="1098"/>
      <c r="G302" s="855"/>
      <c r="H302" s="853"/>
      <c r="I302" s="853"/>
      <c r="J302" s="1012"/>
      <c r="K302" s="1012"/>
      <c r="L302" s="1012"/>
      <c r="M302" s="1012"/>
      <c r="N302" s="1012"/>
      <c r="O302" s="1012"/>
      <c r="P302" s="1012"/>
      <c r="Q302" s="1012"/>
      <c r="R302" s="852" t="s">
        <v>3301</v>
      </c>
      <c r="S302" s="852" t="s">
        <v>1972</v>
      </c>
      <c r="T302" s="1012"/>
      <c r="U302" s="1012"/>
      <c r="V302" s="1012"/>
      <c r="W302" s="1012"/>
    </row>
    <row r="303" spans="1:23" ht="45.75" customHeight="1">
      <c r="A303" s="1012"/>
      <c r="B303" s="1012"/>
      <c r="C303" s="1012"/>
      <c r="D303" s="1012"/>
      <c r="E303" s="1012"/>
      <c r="F303" s="1098"/>
      <c r="G303" s="855"/>
      <c r="H303" s="853"/>
      <c r="I303" s="853"/>
      <c r="J303" s="1012"/>
      <c r="K303" s="1012"/>
      <c r="L303" s="1012"/>
      <c r="M303" s="1012"/>
      <c r="N303" s="1012"/>
      <c r="O303" s="1012"/>
      <c r="P303" s="1012"/>
      <c r="Q303" s="1012"/>
      <c r="R303" s="852" t="s">
        <v>3302</v>
      </c>
      <c r="S303" s="852" t="s">
        <v>3295</v>
      </c>
      <c r="T303" s="1012"/>
      <c r="U303" s="1012"/>
      <c r="V303" s="1012"/>
      <c r="W303" s="1012"/>
    </row>
    <row r="304" spans="1:23" ht="45.75" customHeight="1">
      <c r="A304" s="1012"/>
      <c r="B304" s="1012"/>
      <c r="C304" s="1012"/>
      <c r="D304" s="1012"/>
      <c r="E304" s="1012"/>
      <c r="F304" s="1098"/>
      <c r="G304" s="855"/>
      <c r="H304" s="853"/>
      <c r="I304" s="853"/>
      <c r="J304" s="1012"/>
      <c r="K304" s="1012"/>
      <c r="L304" s="1012"/>
      <c r="M304" s="1012"/>
      <c r="N304" s="1012"/>
      <c r="O304" s="1012"/>
      <c r="P304" s="1012"/>
      <c r="Q304" s="1012"/>
      <c r="R304" s="852" t="s">
        <v>1773</v>
      </c>
      <c r="S304" s="852" t="s">
        <v>1004</v>
      </c>
      <c r="T304" s="1012"/>
      <c r="U304" s="1012"/>
      <c r="V304" s="1012"/>
      <c r="W304" s="1012"/>
    </row>
    <row r="305" spans="1:23" ht="45.75" customHeight="1">
      <c r="A305" s="1012"/>
      <c r="B305" s="1012"/>
      <c r="C305" s="1012"/>
      <c r="D305" s="1012"/>
      <c r="E305" s="1012"/>
      <c r="F305" s="1098"/>
      <c r="G305" s="855"/>
      <c r="H305" s="853"/>
      <c r="I305" s="853"/>
      <c r="J305" s="1012"/>
      <c r="K305" s="1012"/>
      <c r="L305" s="1012"/>
      <c r="M305" s="1012"/>
      <c r="N305" s="1012"/>
      <c r="O305" s="1012"/>
      <c r="P305" s="1012"/>
      <c r="Q305" s="1012"/>
      <c r="R305" s="852" t="s">
        <v>3303</v>
      </c>
      <c r="S305" s="852" t="s">
        <v>3295</v>
      </c>
      <c r="T305" s="1012"/>
      <c r="U305" s="1012"/>
      <c r="V305" s="1012"/>
      <c r="W305" s="1012"/>
    </row>
    <row r="306" spans="1:23" ht="45.75" customHeight="1">
      <c r="A306" s="996"/>
      <c r="B306" s="996"/>
      <c r="C306" s="996"/>
      <c r="D306" s="996"/>
      <c r="E306" s="996"/>
      <c r="F306" s="1080"/>
      <c r="G306" s="855"/>
      <c r="H306" s="853"/>
      <c r="I306" s="853"/>
      <c r="J306" s="996"/>
      <c r="K306" s="996"/>
      <c r="L306" s="996"/>
      <c r="M306" s="996"/>
      <c r="N306" s="996"/>
      <c r="O306" s="996"/>
      <c r="P306" s="996"/>
      <c r="Q306" s="996"/>
      <c r="R306" s="852" t="s">
        <v>3304</v>
      </c>
      <c r="S306" s="852" t="s">
        <v>1014</v>
      </c>
      <c r="T306" s="996"/>
      <c r="U306" s="996"/>
      <c r="V306" s="996"/>
      <c r="W306" s="996"/>
    </row>
    <row r="307" spans="1:23" ht="38.450000000000003" customHeight="1">
      <c r="A307" s="1114">
        <v>3101388233</v>
      </c>
      <c r="B307" s="1062" t="s">
        <v>420</v>
      </c>
      <c r="C307" s="1001" t="s">
        <v>12</v>
      </c>
      <c r="D307" s="1001" t="s">
        <v>12</v>
      </c>
      <c r="E307" s="1001" t="s">
        <v>79</v>
      </c>
      <c r="F307" s="1085" t="s">
        <v>3425</v>
      </c>
      <c r="G307" s="54"/>
      <c r="H307" s="51"/>
      <c r="I307" s="51"/>
      <c r="J307" s="1001" t="s">
        <v>12</v>
      </c>
      <c r="K307" s="995" t="s">
        <v>3410</v>
      </c>
      <c r="L307" s="1005">
        <v>44245</v>
      </c>
      <c r="M307" s="1001" t="s">
        <v>421</v>
      </c>
      <c r="N307" s="995" t="s">
        <v>3411</v>
      </c>
      <c r="O307" s="995" t="s">
        <v>422</v>
      </c>
      <c r="P307" s="1052" t="s">
        <v>423</v>
      </c>
      <c r="Q307" s="998" t="s">
        <v>3420</v>
      </c>
      <c r="R307" s="898" t="s">
        <v>3414</v>
      </c>
      <c r="S307" s="1028" t="s">
        <v>1021</v>
      </c>
      <c r="T307" s="1083" t="s">
        <v>1881</v>
      </c>
      <c r="U307" s="1082">
        <v>43621</v>
      </c>
      <c r="V307" s="997">
        <v>45448</v>
      </c>
      <c r="W307" s="997" t="str">
        <f ca="1">IF(V307&lt;TODAY(),"INACTIVO",IF(V307&gt;=TODAY(),"ACTIVO"))</f>
        <v>ACTIVO</v>
      </c>
    </row>
    <row r="308" spans="1:23" ht="38.450000000000003" customHeight="1">
      <c r="A308" s="1259"/>
      <c r="B308" s="1060"/>
      <c r="C308" s="1002"/>
      <c r="D308" s="1002"/>
      <c r="E308" s="1002"/>
      <c r="F308" s="1078"/>
      <c r="G308" s="342"/>
      <c r="H308" s="341"/>
      <c r="I308" s="341"/>
      <c r="J308" s="1002"/>
      <c r="K308" s="1002"/>
      <c r="L308" s="1047"/>
      <c r="M308" s="1002"/>
      <c r="N308" s="1002"/>
      <c r="O308" s="1002"/>
      <c r="P308" s="1059"/>
      <c r="Q308" s="1047"/>
      <c r="R308" s="898" t="s">
        <v>3415</v>
      </c>
      <c r="S308" s="1029"/>
      <c r="T308" s="1084"/>
      <c r="U308" s="1089"/>
      <c r="V308" s="1002"/>
      <c r="W308" s="1002"/>
    </row>
    <row r="309" spans="1:23" ht="38.450000000000003" customHeight="1">
      <c r="A309" s="1259"/>
      <c r="B309" s="1060"/>
      <c r="C309" s="1002"/>
      <c r="D309" s="1002"/>
      <c r="E309" s="1002"/>
      <c r="F309" s="1078"/>
      <c r="G309" s="342"/>
      <c r="H309" s="341"/>
      <c r="I309" s="341"/>
      <c r="J309" s="1002"/>
      <c r="K309" s="1002"/>
      <c r="L309" s="1047"/>
      <c r="M309" s="1002"/>
      <c r="N309" s="1002"/>
      <c r="O309" s="1002"/>
      <c r="P309" s="1059"/>
      <c r="Q309" s="1047"/>
      <c r="R309" s="898" t="s">
        <v>3417</v>
      </c>
      <c r="S309" s="1029"/>
      <c r="T309" s="1084"/>
      <c r="U309" s="1089"/>
      <c r="V309" s="1002"/>
      <c r="W309" s="1002"/>
    </row>
    <row r="310" spans="1:23" ht="38.450000000000003" customHeight="1">
      <c r="A310" s="1259"/>
      <c r="B310" s="1060"/>
      <c r="C310" s="1002"/>
      <c r="D310" s="1002"/>
      <c r="E310" s="1002"/>
      <c r="F310" s="1078"/>
      <c r="G310" s="342"/>
      <c r="H310" s="341"/>
      <c r="I310" s="341"/>
      <c r="J310" s="1002"/>
      <c r="K310" s="1002"/>
      <c r="L310" s="1047"/>
      <c r="M310" s="1002"/>
      <c r="N310" s="1002"/>
      <c r="O310" s="1002"/>
      <c r="P310" s="1059"/>
      <c r="Q310" s="1047"/>
      <c r="R310" s="898" t="s">
        <v>3416</v>
      </c>
      <c r="S310" s="1029"/>
      <c r="T310" s="1084"/>
      <c r="U310" s="1089"/>
      <c r="V310" s="1002"/>
      <c r="W310" s="1002"/>
    </row>
    <row r="311" spans="1:23" ht="38.450000000000003" customHeight="1">
      <c r="A311" s="1241"/>
      <c r="B311" s="1065"/>
      <c r="C311" s="1012"/>
      <c r="D311" s="1012"/>
      <c r="E311" s="1002"/>
      <c r="F311" s="1098"/>
      <c r="G311" s="54"/>
      <c r="H311" s="51"/>
      <c r="I311" s="51"/>
      <c r="J311" s="1012"/>
      <c r="K311" s="1012"/>
      <c r="L311" s="1077"/>
      <c r="M311" s="1012"/>
      <c r="N311" s="1012"/>
      <c r="O311" s="1012"/>
      <c r="P311" s="1002"/>
      <c r="Q311" s="998" t="s">
        <v>3419</v>
      </c>
      <c r="R311" s="904" t="s">
        <v>1876</v>
      </c>
      <c r="S311" s="898" t="s">
        <v>3418</v>
      </c>
      <c r="T311" s="345" t="s">
        <v>471</v>
      </c>
      <c r="U311" s="1012"/>
      <c r="V311" s="1012"/>
      <c r="W311" s="1012"/>
    </row>
    <row r="312" spans="1:23" ht="38.450000000000003" customHeight="1">
      <c r="A312" s="1241"/>
      <c r="B312" s="1065"/>
      <c r="C312" s="1012"/>
      <c r="D312" s="1012"/>
      <c r="E312" s="1002"/>
      <c r="F312" s="1098"/>
      <c r="G312" s="342"/>
      <c r="H312" s="341"/>
      <c r="I312" s="341"/>
      <c r="J312" s="1012"/>
      <c r="K312" s="1012"/>
      <c r="L312" s="1077"/>
      <c r="M312" s="1012"/>
      <c r="N312" s="1012"/>
      <c r="O312" s="1012"/>
      <c r="P312" s="1002"/>
      <c r="Q312" s="1047"/>
      <c r="R312" s="898" t="s">
        <v>3412</v>
      </c>
      <c r="S312" s="898" t="s">
        <v>1514</v>
      </c>
      <c r="T312" s="345" t="s">
        <v>1882</v>
      </c>
      <c r="U312" s="1012"/>
      <c r="V312" s="1012"/>
      <c r="W312" s="1012"/>
    </row>
    <row r="313" spans="1:23" ht="38.450000000000003" customHeight="1">
      <c r="A313" s="1241"/>
      <c r="B313" s="1065"/>
      <c r="C313" s="1012"/>
      <c r="D313" s="1012"/>
      <c r="E313" s="1002"/>
      <c r="F313" s="1098"/>
      <c r="G313" s="342"/>
      <c r="H313" s="341"/>
      <c r="I313" s="341"/>
      <c r="J313" s="1012"/>
      <c r="K313" s="1012"/>
      <c r="L313" s="1077"/>
      <c r="M313" s="1012"/>
      <c r="N313" s="1012"/>
      <c r="O313" s="1012"/>
      <c r="P313" s="1002"/>
      <c r="Q313" s="1047"/>
      <c r="R313" s="898" t="s">
        <v>110</v>
      </c>
      <c r="S313" s="898" t="s">
        <v>3418</v>
      </c>
      <c r="T313" s="345" t="s">
        <v>471</v>
      </c>
      <c r="U313" s="1012"/>
      <c r="V313" s="1012"/>
      <c r="W313" s="1012"/>
    </row>
    <row r="314" spans="1:23" ht="44.45" customHeight="1">
      <c r="A314" s="1241"/>
      <c r="B314" s="1065"/>
      <c r="C314" s="1012"/>
      <c r="D314" s="1012"/>
      <c r="E314" s="1002"/>
      <c r="F314" s="1098"/>
      <c r="G314" s="342"/>
      <c r="H314" s="341"/>
      <c r="I314" s="341"/>
      <c r="J314" s="1012"/>
      <c r="K314" s="1012"/>
      <c r="L314" s="1077"/>
      <c r="M314" s="1012"/>
      <c r="N314" s="1012"/>
      <c r="O314" s="1012"/>
      <c r="P314" s="1002"/>
      <c r="Q314" s="1047"/>
      <c r="R314" s="904" t="s">
        <v>1879</v>
      </c>
      <c r="S314" s="898" t="s">
        <v>3418</v>
      </c>
      <c r="T314" s="345" t="s">
        <v>1883</v>
      </c>
      <c r="U314" s="1012"/>
      <c r="V314" s="1012"/>
      <c r="W314" s="1012"/>
    </row>
    <row r="315" spans="1:23" ht="38.450000000000003" customHeight="1">
      <c r="A315" s="1241"/>
      <c r="B315" s="1065"/>
      <c r="C315" s="1012"/>
      <c r="D315" s="1012"/>
      <c r="E315" s="1002"/>
      <c r="F315" s="1098"/>
      <c r="G315" s="342"/>
      <c r="H315" s="341"/>
      <c r="I315" s="341"/>
      <c r="J315" s="1012"/>
      <c r="K315" s="1012"/>
      <c r="L315" s="1077"/>
      <c r="M315" s="1012"/>
      <c r="N315" s="1012"/>
      <c r="O315" s="1012"/>
      <c r="P315" s="1002"/>
      <c r="Q315" s="1006"/>
      <c r="R315" s="898" t="s">
        <v>1880</v>
      </c>
      <c r="S315" s="898" t="s">
        <v>3418</v>
      </c>
      <c r="T315" s="345" t="s">
        <v>471</v>
      </c>
      <c r="U315" s="1012"/>
      <c r="V315" s="1012"/>
      <c r="W315" s="1012"/>
    </row>
    <row r="316" spans="1:23" ht="38.450000000000003" customHeight="1">
      <c r="A316" s="1241"/>
      <c r="B316" s="1065"/>
      <c r="C316" s="1012"/>
      <c r="D316" s="1012"/>
      <c r="E316" s="1002"/>
      <c r="F316" s="1098"/>
      <c r="G316" s="342"/>
      <c r="H316" s="341"/>
      <c r="I316" s="341"/>
      <c r="J316" s="1012"/>
      <c r="K316" s="1012"/>
      <c r="L316" s="1077"/>
      <c r="M316" s="1012"/>
      <c r="N316" s="1012"/>
      <c r="O316" s="1012"/>
      <c r="P316" s="1002"/>
      <c r="Q316" s="999" t="s">
        <v>30</v>
      </c>
      <c r="R316" s="898" t="s">
        <v>3421</v>
      </c>
      <c r="S316" s="1028" t="s">
        <v>3423</v>
      </c>
      <c r="T316" s="345" t="s">
        <v>1882</v>
      </c>
      <c r="U316" s="1012"/>
      <c r="V316" s="1012"/>
      <c r="W316" s="1012"/>
    </row>
    <row r="317" spans="1:23" ht="53.45" customHeight="1">
      <c r="A317" s="1241"/>
      <c r="B317" s="1065"/>
      <c r="C317" s="1012"/>
      <c r="D317" s="1012"/>
      <c r="E317" s="1002"/>
      <c r="F317" s="1098"/>
      <c r="G317" s="342"/>
      <c r="H317" s="341"/>
      <c r="I317" s="341"/>
      <c r="J317" s="1012"/>
      <c r="K317" s="1012"/>
      <c r="L317" s="1077"/>
      <c r="M317" s="1012"/>
      <c r="N317" s="1012"/>
      <c r="O317" s="1012"/>
      <c r="P317" s="1002"/>
      <c r="Q317" s="1047"/>
      <c r="R317" s="898" t="s">
        <v>3422</v>
      </c>
      <c r="S317" s="1029"/>
      <c r="T317" s="345" t="s">
        <v>1884</v>
      </c>
      <c r="U317" s="1012"/>
      <c r="V317" s="1012"/>
      <c r="W317" s="1012"/>
    </row>
    <row r="318" spans="1:23" ht="38.450000000000003" customHeight="1">
      <c r="A318" s="1241"/>
      <c r="B318" s="1065"/>
      <c r="C318" s="1012"/>
      <c r="D318" s="1012"/>
      <c r="E318" s="1002"/>
      <c r="F318" s="1098"/>
      <c r="G318" s="342"/>
      <c r="H318" s="341"/>
      <c r="I318" s="341"/>
      <c r="J318" s="1012"/>
      <c r="K318" s="1012"/>
      <c r="L318" s="1077"/>
      <c r="M318" s="1012"/>
      <c r="N318" s="1012"/>
      <c r="O318" s="1012"/>
      <c r="P318" s="1002"/>
      <c r="Q318" s="1047"/>
      <c r="R318" s="898" t="s">
        <v>481</v>
      </c>
      <c r="S318" s="1029"/>
      <c r="T318" s="345" t="s">
        <v>1882</v>
      </c>
      <c r="U318" s="1012"/>
      <c r="V318" s="1012"/>
      <c r="W318" s="1012"/>
    </row>
    <row r="319" spans="1:23" ht="59.25" customHeight="1">
      <c r="A319" s="1241"/>
      <c r="B319" s="1065"/>
      <c r="C319" s="1012"/>
      <c r="D319" s="1012"/>
      <c r="E319" s="1002"/>
      <c r="F319" s="1098"/>
      <c r="G319" s="903"/>
      <c r="H319" s="902"/>
      <c r="I319" s="902"/>
      <c r="J319" s="1012"/>
      <c r="K319" s="1012"/>
      <c r="L319" s="1077"/>
      <c r="M319" s="1012"/>
      <c r="N319" s="1012"/>
      <c r="O319" s="1012"/>
      <c r="P319" s="1002"/>
      <c r="Q319" s="1047"/>
      <c r="R319" s="898" t="s">
        <v>3424</v>
      </c>
      <c r="S319" s="1029"/>
      <c r="T319" s="345" t="s">
        <v>1881</v>
      </c>
      <c r="U319" s="1012"/>
      <c r="V319" s="1012"/>
      <c r="W319" s="1012"/>
    </row>
    <row r="320" spans="1:23" ht="67.5" customHeight="1">
      <c r="A320" s="1241"/>
      <c r="B320" s="1065"/>
      <c r="C320" s="1012"/>
      <c r="D320" s="1012"/>
      <c r="E320" s="1002"/>
      <c r="F320" s="1098"/>
      <c r="G320" s="342"/>
      <c r="H320" s="341"/>
      <c r="I320" s="341"/>
      <c r="J320" s="1012"/>
      <c r="K320" s="1012"/>
      <c r="L320" s="1077"/>
      <c r="M320" s="1012"/>
      <c r="N320" s="1012"/>
      <c r="O320" s="1012"/>
      <c r="P320" s="1002"/>
      <c r="Q320" s="1047"/>
      <c r="R320" s="898" t="s">
        <v>3301</v>
      </c>
      <c r="S320" s="1030"/>
      <c r="T320" s="345" t="s">
        <v>1881</v>
      </c>
      <c r="U320" s="1012"/>
      <c r="V320" s="1012"/>
      <c r="W320" s="1012"/>
    </row>
    <row r="321" spans="1:23" ht="56.25" customHeight="1">
      <c r="A321" s="1114">
        <v>3101307621</v>
      </c>
      <c r="B321" s="1114" t="s">
        <v>424</v>
      </c>
      <c r="C321" s="1001" t="s">
        <v>12</v>
      </c>
      <c r="D321" s="1001" t="s">
        <v>12</v>
      </c>
      <c r="E321" s="1001" t="s">
        <v>79</v>
      </c>
      <c r="F321" s="1001" t="s">
        <v>425</v>
      </c>
      <c r="G321" s="341"/>
      <c r="H321" s="341"/>
      <c r="I321" s="341"/>
      <c r="J321" s="1001" t="s">
        <v>12</v>
      </c>
      <c r="K321" s="1001" t="s">
        <v>3650</v>
      </c>
      <c r="L321" s="1005">
        <v>44063</v>
      </c>
      <c r="M321" s="997" t="s">
        <v>426</v>
      </c>
      <c r="N321" s="1001" t="s">
        <v>427</v>
      </c>
      <c r="O321" s="995" t="s">
        <v>3651</v>
      </c>
      <c r="P321" s="1052" t="s">
        <v>428</v>
      </c>
      <c r="Q321" s="985" t="s">
        <v>3263</v>
      </c>
      <c r="R321" s="984" t="s">
        <v>3652</v>
      </c>
      <c r="S321" s="316" t="s">
        <v>3655</v>
      </c>
      <c r="T321" s="995" t="s">
        <v>3656</v>
      </c>
      <c r="U321" s="997">
        <v>43706</v>
      </c>
      <c r="V321" s="997">
        <v>45533</v>
      </c>
      <c r="W321" s="997" t="str">
        <f ca="1">IF(V321&lt;TODAY(),"INACTIVO",IF(V321&gt;=TODAY(),"ACTIVO"))</f>
        <v>ACTIVO</v>
      </c>
    </row>
    <row r="322" spans="1:23" ht="107.25" customHeight="1">
      <c r="A322" s="996"/>
      <c r="B322" s="996"/>
      <c r="C322" s="996"/>
      <c r="D322" s="996"/>
      <c r="E322" s="996"/>
      <c r="F322" s="996"/>
      <c r="G322" s="982"/>
      <c r="H322" s="982"/>
      <c r="I322" s="982"/>
      <c r="J322" s="996"/>
      <c r="K322" s="996"/>
      <c r="L322" s="996"/>
      <c r="M322" s="996"/>
      <c r="N322" s="996"/>
      <c r="O322" s="996"/>
      <c r="P322" s="996"/>
      <c r="Q322" s="985" t="s">
        <v>2376</v>
      </c>
      <c r="R322" s="993" t="s">
        <v>3653</v>
      </c>
      <c r="S322" s="993" t="s">
        <v>3654</v>
      </c>
      <c r="T322" s="996"/>
      <c r="U322" s="996"/>
      <c r="V322" s="996"/>
      <c r="W322" s="996"/>
    </row>
    <row r="323" spans="1:23" ht="83.25" customHeight="1">
      <c r="A323" s="1114">
        <v>3101534315</v>
      </c>
      <c r="B323" s="1114" t="s">
        <v>429</v>
      </c>
      <c r="C323" s="995" t="s">
        <v>11</v>
      </c>
      <c r="D323" s="1001" t="s">
        <v>431</v>
      </c>
      <c r="E323" s="1001" t="s">
        <v>432</v>
      </c>
      <c r="F323" s="1085" t="s">
        <v>3524</v>
      </c>
      <c r="G323" s="64"/>
      <c r="H323" s="64"/>
      <c r="I323" s="64"/>
      <c r="J323" s="1001" t="s">
        <v>431</v>
      </c>
      <c r="K323" s="995" t="s">
        <v>3522</v>
      </c>
      <c r="L323" s="1005">
        <v>45077</v>
      </c>
      <c r="M323" s="1001" t="s">
        <v>433</v>
      </c>
      <c r="N323" s="995" t="s">
        <v>3523</v>
      </c>
      <c r="O323" s="995" t="s">
        <v>3525</v>
      </c>
      <c r="P323" s="1081" t="s">
        <v>3526</v>
      </c>
      <c r="Q323" s="188" t="s">
        <v>20</v>
      </c>
      <c r="R323" s="944" t="s">
        <v>3528</v>
      </c>
      <c r="S323" s="188" t="s">
        <v>3527</v>
      </c>
      <c r="T323" s="995" t="s">
        <v>3529</v>
      </c>
      <c r="U323" s="997">
        <v>43672</v>
      </c>
      <c r="V323" s="997">
        <v>45501</v>
      </c>
      <c r="W323" s="997" t="str">
        <f ca="1">IF(V323&lt;TODAY(),"INACTIVO",IF(V323&gt;=TODAY(),"ACTIVO"))</f>
        <v>ACTIVO</v>
      </c>
    </row>
    <row r="324" spans="1:23" ht="41.25" customHeight="1">
      <c r="A324" s="996"/>
      <c r="B324" s="996"/>
      <c r="C324" s="996"/>
      <c r="D324" s="996"/>
      <c r="E324" s="996"/>
      <c r="F324" s="1080"/>
      <c r="G324" s="941"/>
      <c r="H324" s="941"/>
      <c r="I324" s="941"/>
      <c r="J324" s="996"/>
      <c r="K324" s="996"/>
      <c r="L324" s="996"/>
      <c r="M324" s="996"/>
      <c r="N324" s="996"/>
      <c r="O324" s="996"/>
      <c r="P324" s="996"/>
      <c r="Q324" s="936" t="s">
        <v>249</v>
      </c>
      <c r="R324" s="935" t="s">
        <v>184</v>
      </c>
      <c r="S324" s="944" t="s">
        <v>997</v>
      </c>
      <c r="T324" s="996"/>
      <c r="U324" s="996"/>
      <c r="V324" s="996"/>
      <c r="W324" s="996"/>
    </row>
    <row r="325" spans="1:23" ht="54.75" customHeight="1">
      <c r="A325" s="1114">
        <v>205110631</v>
      </c>
      <c r="B325" s="1013" t="s">
        <v>3108</v>
      </c>
      <c r="C325" s="1001" t="s">
        <v>12</v>
      </c>
      <c r="D325" s="1001" t="s">
        <v>12</v>
      </c>
      <c r="E325" s="1001" t="s">
        <v>79</v>
      </c>
      <c r="F325" s="1066" t="s">
        <v>434</v>
      </c>
      <c r="G325" s="62"/>
      <c r="H325" s="62"/>
      <c r="I325" s="62"/>
      <c r="J325" s="1001" t="s">
        <v>12</v>
      </c>
      <c r="K325" s="1001" t="s">
        <v>435</v>
      </c>
      <c r="L325" s="1005">
        <v>42416</v>
      </c>
      <c r="M325" s="1001" t="s">
        <v>436</v>
      </c>
      <c r="N325" s="1001" t="s">
        <v>437</v>
      </c>
      <c r="O325" s="1001" t="s">
        <v>438</v>
      </c>
      <c r="P325" s="1052" t="s">
        <v>439</v>
      </c>
      <c r="Q325" s="66" t="s">
        <v>20</v>
      </c>
      <c r="R325" s="1001" t="s">
        <v>441</v>
      </c>
      <c r="S325" s="187" t="s">
        <v>988</v>
      </c>
      <c r="T325" s="1001" t="s">
        <v>440</v>
      </c>
      <c r="U325" s="997">
        <v>41851</v>
      </c>
      <c r="V325" s="997">
        <v>43677</v>
      </c>
      <c r="W325" s="997" t="str">
        <f ca="1">IF(V325&lt;TODAY(),"INACTIVO",IF(V325&gt;=TODAY(),"ACTIVO"))</f>
        <v>INACTIVO</v>
      </c>
    </row>
    <row r="326" spans="1:23" ht="45.75" customHeight="1">
      <c r="A326" s="1246"/>
      <c r="B326" s="1045"/>
      <c r="C326" s="996"/>
      <c r="D326" s="996"/>
      <c r="E326" s="1003"/>
      <c r="F326" s="1080"/>
      <c r="G326" s="64"/>
      <c r="H326" s="64"/>
      <c r="I326" s="64"/>
      <c r="J326" s="996"/>
      <c r="K326" s="996"/>
      <c r="L326" s="1033"/>
      <c r="M326" s="996"/>
      <c r="N326" s="996"/>
      <c r="O326" s="996"/>
      <c r="P326" s="1003"/>
      <c r="Q326" s="67" t="s">
        <v>183</v>
      </c>
      <c r="R326" s="996"/>
      <c r="S326" s="187" t="s">
        <v>1049</v>
      </c>
      <c r="T326" s="996"/>
      <c r="U326" s="996"/>
      <c r="V326" s="996"/>
      <c r="W326" s="996"/>
    </row>
    <row r="327" spans="1:23" ht="83.25" customHeight="1">
      <c r="A327" s="812">
        <v>3101166017</v>
      </c>
      <c r="B327" s="331" t="s">
        <v>442</v>
      </c>
      <c r="C327" s="63" t="s">
        <v>12</v>
      </c>
      <c r="D327" s="63" t="s">
        <v>12</v>
      </c>
      <c r="E327" s="779" t="s">
        <v>79</v>
      </c>
      <c r="F327" s="144" t="s">
        <v>443</v>
      </c>
      <c r="G327" s="64"/>
      <c r="H327" s="64"/>
      <c r="I327" s="64"/>
      <c r="J327" s="63" t="s">
        <v>12</v>
      </c>
      <c r="K327" s="546" t="s">
        <v>2525</v>
      </c>
      <c r="L327" s="453">
        <v>43843</v>
      </c>
      <c r="M327" s="63" t="s">
        <v>444</v>
      </c>
      <c r="N327" s="63" t="s">
        <v>445</v>
      </c>
      <c r="O327" s="793" t="s">
        <v>3161</v>
      </c>
      <c r="P327" s="151" t="s">
        <v>101</v>
      </c>
      <c r="Q327" s="67" t="s">
        <v>30</v>
      </c>
      <c r="R327" s="65" t="s">
        <v>446</v>
      </c>
      <c r="S327" s="187" t="s">
        <v>1061</v>
      </c>
      <c r="T327" s="63" t="s">
        <v>447</v>
      </c>
      <c r="U327" s="440">
        <v>41844</v>
      </c>
      <c r="V327" s="440">
        <v>43670</v>
      </c>
      <c r="W327" s="869" t="str">
        <f t="shared" ref="W327:W352" ca="1" si="2">IF(V327&lt;TODAY(),"INACTIVO",IF(V327&gt;=TODAY(),"ACTIVO"))</f>
        <v>INACTIVO</v>
      </c>
    </row>
    <row r="328" spans="1:23" ht="83.25" customHeight="1">
      <c r="A328" s="812">
        <v>3101035373</v>
      </c>
      <c r="B328" s="757" t="s">
        <v>3068</v>
      </c>
      <c r="C328" s="63" t="s">
        <v>21</v>
      </c>
      <c r="D328" s="63" t="s">
        <v>448</v>
      </c>
      <c r="E328" s="779" t="s">
        <v>449</v>
      </c>
      <c r="F328" s="144" t="s">
        <v>450</v>
      </c>
      <c r="G328" s="64"/>
      <c r="H328" s="64"/>
      <c r="I328" s="64"/>
      <c r="J328" s="63" t="s">
        <v>448</v>
      </c>
      <c r="K328" s="63" t="s">
        <v>451</v>
      </c>
      <c r="L328" s="453">
        <v>41898</v>
      </c>
      <c r="M328" s="63" t="s">
        <v>452</v>
      </c>
      <c r="N328" s="63" t="s">
        <v>453</v>
      </c>
      <c r="O328" s="793" t="s">
        <v>3162</v>
      </c>
      <c r="P328" s="151" t="s">
        <v>101</v>
      </c>
      <c r="Q328" s="67" t="s">
        <v>20</v>
      </c>
      <c r="R328" s="65" t="s">
        <v>454</v>
      </c>
      <c r="S328" s="187" t="s">
        <v>993</v>
      </c>
      <c r="T328" s="63" t="s">
        <v>455</v>
      </c>
      <c r="U328" s="440">
        <v>41848</v>
      </c>
      <c r="V328" s="440">
        <v>43674</v>
      </c>
      <c r="W328" s="869" t="str">
        <f t="shared" ca="1" si="2"/>
        <v>INACTIVO</v>
      </c>
    </row>
    <row r="329" spans="1:23" ht="83.25" customHeight="1">
      <c r="A329" s="812">
        <v>3101441530</v>
      </c>
      <c r="B329" s="332" t="s">
        <v>3069</v>
      </c>
      <c r="C329" s="63" t="s">
        <v>34</v>
      </c>
      <c r="D329" s="63" t="s">
        <v>91</v>
      </c>
      <c r="E329" s="779" t="s">
        <v>92</v>
      </c>
      <c r="F329" s="217" t="s">
        <v>1442</v>
      </c>
      <c r="G329" s="64"/>
      <c r="H329" s="64"/>
      <c r="I329" s="64"/>
      <c r="J329" s="63" t="s">
        <v>456</v>
      </c>
      <c r="K329" s="259" t="s">
        <v>1441</v>
      </c>
      <c r="L329" s="466">
        <v>44025</v>
      </c>
      <c r="M329" s="63" t="s">
        <v>457</v>
      </c>
      <c r="N329" s="63" t="s">
        <v>458</v>
      </c>
      <c r="O329" s="793" t="s">
        <v>3684</v>
      </c>
      <c r="P329" s="988" t="s">
        <v>3683</v>
      </c>
      <c r="Q329" s="989" t="s">
        <v>3680</v>
      </c>
      <c r="R329" s="987" t="s">
        <v>3582</v>
      </c>
      <c r="S329" s="987" t="s">
        <v>3681</v>
      </c>
      <c r="T329" s="259" t="s">
        <v>3682</v>
      </c>
      <c r="U329" s="440">
        <v>43710</v>
      </c>
      <c r="V329" s="440">
        <v>45537</v>
      </c>
      <c r="W329" s="869" t="str">
        <f t="shared" ca="1" si="2"/>
        <v>ACTIVO</v>
      </c>
    </row>
    <row r="330" spans="1:23" ht="81" customHeight="1">
      <c r="A330" s="812">
        <v>3101333246</v>
      </c>
      <c r="B330" s="763" t="s">
        <v>1098</v>
      </c>
      <c r="C330" s="70" t="s">
        <v>11</v>
      </c>
      <c r="D330" s="70" t="s">
        <v>459</v>
      </c>
      <c r="E330" s="779" t="s">
        <v>460</v>
      </c>
      <c r="F330" s="144" t="s">
        <v>461</v>
      </c>
      <c r="G330" s="71"/>
      <c r="H330" s="71"/>
      <c r="I330" s="71"/>
      <c r="J330" s="70" t="s">
        <v>459</v>
      </c>
      <c r="K330" s="70" t="s">
        <v>462</v>
      </c>
      <c r="L330" s="453">
        <v>42841</v>
      </c>
      <c r="M330" s="70" t="s">
        <v>463</v>
      </c>
      <c r="N330" s="70" t="s">
        <v>464</v>
      </c>
      <c r="O330" s="793" t="s">
        <v>3163</v>
      </c>
      <c r="P330" s="153" t="s">
        <v>465</v>
      </c>
      <c r="Q330" s="73" t="s">
        <v>30</v>
      </c>
      <c r="R330" s="72" t="s">
        <v>466</v>
      </c>
      <c r="S330" s="187" t="s">
        <v>1065</v>
      </c>
      <c r="T330" s="70" t="s">
        <v>467</v>
      </c>
      <c r="U330" s="440">
        <v>41817</v>
      </c>
      <c r="V330" s="440">
        <v>43643</v>
      </c>
      <c r="W330" s="869" t="str">
        <f t="shared" ca="1" si="2"/>
        <v>INACTIVO</v>
      </c>
    </row>
    <row r="331" spans="1:23" ht="83.25" customHeight="1">
      <c r="A331" s="812">
        <v>104490062</v>
      </c>
      <c r="B331" s="763" t="s">
        <v>1045</v>
      </c>
      <c r="C331" s="70" t="s">
        <v>11</v>
      </c>
      <c r="D331" s="70" t="s">
        <v>459</v>
      </c>
      <c r="E331" s="779" t="s">
        <v>460</v>
      </c>
      <c r="F331" s="144" t="s">
        <v>468</v>
      </c>
      <c r="G331" s="71"/>
      <c r="H331" s="71"/>
      <c r="I331" s="71"/>
      <c r="J331" s="70" t="s">
        <v>459</v>
      </c>
      <c r="K331" s="70" t="s">
        <v>469</v>
      </c>
      <c r="L331" s="453">
        <v>42632</v>
      </c>
      <c r="M331" s="70" t="s">
        <v>470</v>
      </c>
      <c r="N331" s="70" t="s">
        <v>464</v>
      </c>
      <c r="O331" s="793" t="s">
        <v>3164</v>
      </c>
      <c r="P331" s="153" t="s">
        <v>465</v>
      </c>
      <c r="Q331" s="73" t="s">
        <v>30</v>
      </c>
      <c r="R331" s="72" t="s">
        <v>472</v>
      </c>
      <c r="S331" s="187" t="s">
        <v>1065</v>
      </c>
      <c r="T331" s="70" t="s">
        <v>471</v>
      </c>
      <c r="U331" s="440">
        <v>41817</v>
      </c>
      <c r="V331" s="440">
        <v>43643</v>
      </c>
      <c r="W331" s="869" t="str">
        <f t="shared" ca="1" si="2"/>
        <v>INACTIVO</v>
      </c>
    </row>
    <row r="332" spans="1:23" ht="52.5" customHeight="1">
      <c r="A332" s="812">
        <v>107190668</v>
      </c>
      <c r="B332" s="821" t="s">
        <v>3070</v>
      </c>
      <c r="C332" s="70" t="s">
        <v>23</v>
      </c>
      <c r="D332" s="70" t="s">
        <v>152</v>
      </c>
      <c r="E332" s="779" t="s">
        <v>153</v>
      </c>
      <c r="F332" s="144" t="s">
        <v>473</v>
      </c>
      <c r="G332" s="71"/>
      <c r="H332" s="71"/>
      <c r="I332" s="71"/>
      <c r="J332" s="70" t="s">
        <v>152</v>
      </c>
      <c r="K332" s="70" t="s">
        <v>474</v>
      </c>
      <c r="L332" s="453">
        <v>42165</v>
      </c>
      <c r="M332" s="70" t="s">
        <v>475</v>
      </c>
      <c r="N332" s="70" t="s">
        <v>476</v>
      </c>
      <c r="O332" s="70" t="s">
        <v>477</v>
      </c>
      <c r="P332" s="153" t="s">
        <v>478</v>
      </c>
      <c r="Q332" s="73" t="s">
        <v>249</v>
      </c>
      <c r="R332" s="72" t="s">
        <v>184</v>
      </c>
      <c r="S332" s="187" t="s">
        <v>998</v>
      </c>
      <c r="T332" s="70" t="s">
        <v>479</v>
      </c>
      <c r="U332" s="440">
        <v>41764</v>
      </c>
      <c r="V332" s="440">
        <v>43590</v>
      </c>
      <c r="W332" s="869" t="str">
        <f t="shared" ca="1" si="2"/>
        <v>INACTIVO</v>
      </c>
    </row>
    <row r="333" spans="1:23" ht="54" customHeight="1">
      <c r="A333" s="1062">
        <v>3101672020</v>
      </c>
      <c r="B333" s="1062" t="s">
        <v>480</v>
      </c>
      <c r="C333" s="1001" t="s">
        <v>12</v>
      </c>
      <c r="D333" s="1001" t="s">
        <v>12</v>
      </c>
      <c r="E333" s="1001" t="s">
        <v>79</v>
      </c>
      <c r="F333" s="1001" t="s">
        <v>482</v>
      </c>
      <c r="G333" s="71"/>
      <c r="H333" s="71"/>
      <c r="I333" s="71"/>
      <c r="J333" s="1001" t="s">
        <v>12</v>
      </c>
      <c r="K333" s="1001" t="s">
        <v>3564</v>
      </c>
      <c r="L333" s="1001">
        <v>45370</v>
      </c>
      <c r="M333" s="1001" t="s">
        <v>483</v>
      </c>
      <c r="N333" s="1001" t="s">
        <v>484</v>
      </c>
      <c r="O333" s="995" t="s">
        <v>3565</v>
      </c>
      <c r="P333" s="1001" t="s">
        <v>101</v>
      </c>
      <c r="Q333" s="998" t="s">
        <v>20</v>
      </c>
      <c r="R333" s="938" t="s">
        <v>2981</v>
      </c>
      <c r="S333" s="187" t="s">
        <v>1148</v>
      </c>
      <c r="T333" s="937" t="s">
        <v>479</v>
      </c>
      <c r="U333" s="997">
        <v>43672</v>
      </c>
      <c r="V333" s="997">
        <v>45499</v>
      </c>
      <c r="W333" s="997" t="str">
        <f t="shared" ca="1" si="2"/>
        <v>ACTIVO</v>
      </c>
    </row>
    <row r="334" spans="1:23" ht="36" customHeight="1">
      <c r="A334" s="1060"/>
      <c r="B334" s="1060"/>
      <c r="C334" s="1002"/>
      <c r="D334" s="1002"/>
      <c r="E334" s="1002"/>
      <c r="F334" s="1002"/>
      <c r="G334" s="946"/>
      <c r="H334" s="946"/>
      <c r="I334" s="946"/>
      <c r="J334" s="1002"/>
      <c r="K334" s="1002"/>
      <c r="L334" s="1002"/>
      <c r="M334" s="1002"/>
      <c r="N334" s="1002"/>
      <c r="O334" s="1002"/>
      <c r="P334" s="1002"/>
      <c r="Q334" s="999"/>
      <c r="R334" s="938" t="s">
        <v>3031</v>
      </c>
      <c r="S334" s="938" t="s">
        <v>1148</v>
      </c>
      <c r="T334" s="937" t="s">
        <v>479</v>
      </c>
      <c r="U334" s="1016"/>
      <c r="V334" s="1016"/>
      <c r="W334" s="1016"/>
    </row>
    <row r="335" spans="1:23" ht="36" customHeight="1">
      <c r="A335" s="1060"/>
      <c r="B335" s="1060"/>
      <c r="C335" s="1002"/>
      <c r="D335" s="1002"/>
      <c r="E335" s="1002"/>
      <c r="F335" s="1002"/>
      <c r="G335" s="946"/>
      <c r="H335" s="946"/>
      <c r="I335" s="946"/>
      <c r="J335" s="1002"/>
      <c r="K335" s="1002"/>
      <c r="L335" s="1002"/>
      <c r="M335" s="1002"/>
      <c r="N335" s="1002"/>
      <c r="O335" s="1002"/>
      <c r="P335" s="1002"/>
      <c r="Q335" s="999"/>
      <c r="R335" s="938" t="s">
        <v>3566</v>
      </c>
      <c r="S335" s="938" t="s">
        <v>997</v>
      </c>
      <c r="T335" s="937" t="s">
        <v>479</v>
      </c>
      <c r="U335" s="1016"/>
      <c r="V335" s="1016"/>
      <c r="W335" s="1016"/>
    </row>
    <row r="336" spans="1:23" ht="36" customHeight="1">
      <c r="A336" s="1060"/>
      <c r="B336" s="1060"/>
      <c r="C336" s="1002"/>
      <c r="D336" s="1002"/>
      <c r="E336" s="1002"/>
      <c r="F336" s="1002"/>
      <c r="G336" s="946"/>
      <c r="H336" s="946"/>
      <c r="I336" s="946"/>
      <c r="J336" s="1002"/>
      <c r="K336" s="1002"/>
      <c r="L336" s="1002"/>
      <c r="M336" s="1002"/>
      <c r="N336" s="1002"/>
      <c r="O336" s="1002"/>
      <c r="P336" s="1002"/>
      <c r="Q336" s="999"/>
      <c r="R336" s="938" t="s">
        <v>2879</v>
      </c>
      <c r="S336" s="938" t="s">
        <v>997</v>
      </c>
      <c r="T336" s="937" t="s">
        <v>479</v>
      </c>
      <c r="U336" s="1016"/>
      <c r="V336" s="1016"/>
      <c r="W336" s="1016"/>
    </row>
    <row r="337" spans="1:23" ht="36" customHeight="1">
      <c r="A337" s="1060"/>
      <c r="B337" s="1060"/>
      <c r="C337" s="1002"/>
      <c r="D337" s="1002"/>
      <c r="E337" s="1002"/>
      <c r="F337" s="1002"/>
      <c r="G337" s="946"/>
      <c r="H337" s="946"/>
      <c r="I337" s="946"/>
      <c r="J337" s="1002"/>
      <c r="K337" s="1002"/>
      <c r="L337" s="1002"/>
      <c r="M337" s="1002"/>
      <c r="N337" s="1002"/>
      <c r="O337" s="1002"/>
      <c r="P337" s="1002"/>
      <c r="Q337" s="999"/>
      <c r="R337" s="938" t="s">
        <v>3030</v>
      </c>
      <c r="S337" s="938" t="s">
        <v>988</v>
      </c>
      <c r="T337" s="937" t="s">
        <v>479</v>
      </c>
      <c r="U337" s="1016"/>
      <c r="V337" s="1016"/>
      <c r="W337" s="1016"/>
    </row>
    <row r="338" spans="1:23" ht="36" customHeight="1">
      <c r="A338" s="1060"/>
      <c r="B338" s="1060"/>
      <c r="C338" s="1002"/>
      <c r="D338" s="1002"/>
      <c r="E338" s="1002"/>
      <c r="F338" s="1002"/>
      <c r="G338" s="946"/>
      <c r="H338" s="946"/>
      <c r="I338" s="946"/>
      <c r="J338" s="1002"/>
      <c r="K338" s="1002"/>
      <c r="L338" s="1002"/>
      <c r="M338" s="1002"/>
      <c r="N338" s="1002"/>
      <c r="O338" s="1002"/>
      <c r="P338" s="1002"/>
      <c r="Q338" s="999"/>
      <c r="R338" s="938" t="s">
        <v>2980</v>
      </c>
      <c r="S338" s="938" t="s">
        <v>997</v>
      </c>
      <c r="T338" s="937" t="s">
        <v>479</v>
      </c>
      <c r="U338" s="1016"/>
      <c r="V338" s="1016"/>
      <c r="W338" s="1016"/>
    </row>
    <row r="339" spans="1:23" ht="36" customHeight="1">
      <c r="A339" s="1060"/>
      <c r="B339" s="1060"/>
      <c r="C339" s="1002"/>
      <c r="D339" s="1002"/>
      <c r="E339" s="1002"/>
      <c r="F339" s="1002"/>
      <c r="G339" s="946"/>
      <c r="H339" s="946"/>
      <c r="I339" s="946"/>
      <c r="J339" s="1002"/>
      <c r="K339" s="1002"/>
      <c r="L339" s="1002"/>
      <c r="M339" s="1002"/>
      <c r="N339" s="1002"/>
      <c r="O339" s="1002"/>
      <c r="P339" s="1002"/>
      <c r="Q339" s="1000"/>
      <c r="R339" s="938" t="s">
        <v>3567</v>
      </c>
      <c r="S339" s="938" t="s">
        <v>1014</v>
      </c>
      <c r="T339" s="937" t="s">
        <v>479</v>
      </c>
      <c r="U339" s="1016"/>
      <c r="V339" s="1016"/>
      <c r="W339" s="1016"/>
    </row>
    <row r="340" spans="1:23" ht="36" customHeight="1">
      <c r="A340" s="1060"/>
      <c r="B340" s="1060"/>
      <c r="C340" s="1002"/>
      <c r="D340" s="1002"/>
      <c r="E340" s="1002"/>
      <c r="F340" s="1002"/>
      <c r="G340" s="946"/>
      <c r="H340" s="946"/>
      <c r="I340" s="946"/>
      <c r="J340" s="1002"/>
      <c r="K340" s="1002"/>
      <c r="L340" s="1002"/>
      <c r="M340" s="1002"/>
      <c r="N340" s="1002"/>
      <c r="O340" s="1002"/>
      <c r="P340" s="1002"/>
      <c r="Q340" s="998" t="s">
        <v>249</v>
      </c>
      <c r="R340" s="938" t="s">
        <v>1446</v>
      </c>
      <c r="S340" s="938" t="s">
        <v>997</v>
      </c>
      <c r="T340" s="937" t="s">
        <v>479</v>
      </c>
      <c r="U340" s="1016"/>
      <c r="V340" s="1016"/>
      <c r="W340" s="1016"/>
    </row>
    <row r="341" spans="1:23" ht="36" customHeight="1">
      <c r="A341" s="1060"/>
      <c r="B341" s="1060"/>
      <c r="C341" s="1002"/>
      <c r="D341" s="1002"/>
      <c r="E341" s="1002"/>
      <c r="F341" s="1002"/>
      <c r="G341" s="946"/>
      <c r="H341" s="946"/>
      <c r="I341" s="946"/>
      <c r="J341" s="1002"/>
      <c r="K341" s="1002"/>
      <c r="L341" s="1002"/>
      <c r="M341" s="1002"/>
      <c r="N341" s="1002"/>
      <c r="O341" s="1002"/>
      <c r="P341" s="1002"/>
      <c r="Q341" s="999"/>
      <c r="R341" s="938" t="s">
        <v>2141</v>
      </c>
      <c r="S341" s="938" t="s">
        <v>997</v>
      </c>
      <c r="T341" s="937" t="s">
        <v>479</v>
      </c>
      <c r="U341" s="1016"/>
      <c r="V341" s="1016"/>
      <c r="W341" s="1016"/>
    </row>
    <row r="342" spans="1:23" ht="36" customHeight="1">
      <c r="A342" s="1060"/>
      <c r="B342" s="1060"/>
      <c r="C342" s="1002"/>
      <c r="D342" s="1002"/>
      <c r="E342" s="1002"/>
      <c r="F342" s="1002"/>
      <c r="G342" s="946"/>
      <c r="H342" s="946"/>
      <c r="I342" s="946"/>
      <c r="J342" s="1002"/>
      <c r="K342" s="1002"/>
      <c r="L342" s="1002"/>
      <c r="M342" s="1002"/>
      <c r="N342" s="1002"/>
      <c r="O342" s="1002"/>
      <c r="P342" s="1002"/>
      <c r="Q342" s="999"/>
      <c r="R342" s="938" t="s">
        <v>3568</v>
      </c>
      <c r="S342" s="938" t="s">
        <v>997</v>
      </c>
      <c r="T342" s="937" t="s">
        <v>479</v>
      </c>
      <c r="U342" s="1016"/>
      <c r="V342" s="1016"/>
      <c r="W342" s="1016"/>
    </row>
    <row r="343" spans="1:23" ht="36" customHeight="1">
      <c r="A343" s="1060"/>
      <c r="B343" s="1060"/>
      <c r="C343" s="1002"/>
      <c r="D343" s="1002"/>
      <c r="E343" s="1002"/>
      <c r="F343" s="1002"/>
      <c r="G343" s="946"/>
      <c r="H343" s="946"/>
      <c r="I343" s="946"/>
      <c r="J343" s="1002"/>
      <c r="K343" s="1002"/>
      <c r="L343" s="1002"/>
      <c r="M343" s="1002"/>
      <c r="N343" s="1002"/>
      <c r="O343" s="1002"/>
      <c r="P343" s="1002"/>
      <c r="Q343" s="999"/>
      <c r="R343" s="938" t="s">
        <v>3569</v>
      </c>
      <c r="S343" s="938" t="s">
        <v>1757</v>
      </c>
      <c r="T343" s="937" t="s">
        <v>479</v>
      </c>
      <c r="U343" s="1016"/>
      <c r="V343" s="1016"/>
      <c r="W343" s="1016"/>
    </row>
    <row r="344" spans="1:23" ht="36" customHeight="1">
      <c r="A344" s="1060"/>
      <c r="B344" s="1060"/>
      <c r="C344" s="1002"/>
      <c r="D344" s="1002"/>
      <c r="E344" s="1002"/>
      <c r="F344" s="1002"/>
      <c r="G344" s="946"/>
      <c r="H344" s="946"/>
      <c r="I344" s="946"/>
      <c r="J344" s="1002"/>
      <c r="K344" s="1002"/>
      <c r="L344" s="1002"/>
      <c r="M344" s="1002"/>
      <c r="N344" s="1002"/>
      <c r="O344" s="1002"/>
      <c r="P344" s="1002"/>
      <c r="Q344" s="999"/>
      <c r="R344" s="938" t="s">
        <v>3570</v>
      </c>
      <c r="S344" s="938" t="s">
        <v>997</v>
      </c>
      <c r="T344" s="937" t="s">
        <v>479</v>
      </c>
      <c r="U344" s="1016"/>
      <c r="V344" s="1016"/>
      <c r="W344" s="1016"/>
    </row>
    <row r="345" spans="1:23" ht="36" customHeight="1">
      <c r="A345" s="1060"/>
      <c r="B345" s="1060"/>
      <c r="C345" s="1002"/>
      <c r="D345" s="1002"/>
      <c r="E345" s="1002"/>
      <c r="F345" s="1002"/>
      <c r="G345" s="946"/>
      <c r="H345" s="946"/>
      <c r="I345" s="946"/>
      <c r="J345" s="1002"/>
      <c r="K345" s="1002"/>
      <c r="L345" s="1002"/>
      <c r="M345" s="1002"/>
      <c r="N345" s="1002"/>
      <c r="O345" s="1002"/>
      <c r="P345" s="1002"/>
      <c r="Q345" s="999"/>
      <c r="R345" s="938" t="s">
        <v>3571</v>
      </c>
      <c r="S345" s="938" t="s">
        <v>1014</v>
      </c>
      <c r="T345" s="937" t="s">
        <v>479</v>
      </c>
      <c r="U345" s="1016"/>
      <c r="V345" s="1016"/>
      <c r="W345" s="1016"/>
    </row>
    <row r="346" spans="1:23" ht="36" customHeight="1">
      <c r="A346" s="1060"/>
      <c r="B346" s="1060"/>
      <c r="C346" s="1002"/>
      <c r="D346" s="1002"/>
      <c r="E346" s="1002"/>
      <c r="F346" s="1002"/>
      <c r="G346" s="946"/>
      <c r="H346" s="946"/>
      <c r="I346" s="946"/>
      <c r="J346" s="1002"/>
      <c r="K346" s="1002"/>
      <c r="L346" s="1002"/>
      <c r="M346" s="1002"/>
      <c r="N346" s="1002"/>
      <c r="O346" s="1002"/>
      <c r="P346" s="1002"/>
      <c r="Q346" s="999"/>
      <c r="R346" s="938" t="s">
        <v>1768</v>
      </c>
      <c r="S346" s="938" t="s">
        <v>1757</v>
      </c>
      <c r="T346" s="937" t="s">
        <v>479</v>
      </c>
      <c r="U346" s="1016"/>
      <c r="V346" s="1016"/>
      <c r="W346" s="1016"/>
    </row>
    <row r="347" spans="1:23" ht="36" customHeight="1">
      <c r="A347" s="1060"/>
      <c r="B347" s="1060"/>
      <c r="C347" s="1002"/>
      <c r="D347" s="1002"/>
      <c r="E347" s="1002"/>
      <c r="F347" s="1002"/>
      <c r="G347" s="946"/>
      <c r="H347" s="946"/>
      <c r="I347" s="946"/>
      <c r="J347" s="1002"/>
      <c r="K347" s="1002"/>
      <c r="L347" s="1002"/>
      <c r="M347" s="1002"/>
      <c r="N347" s="1002"/>
      <c r="O347" s="1002"/>
      <c r="P347" s="1002"/>
      <c r="Q347" s="1000"/>
      <c r="R347" s="938" t="s">
        <v>1879</v>
      </c>
      <c r="S347" s="938" t="s">
        <v>997</v>
      </c>
      <c r="T347" s="937" t="s">
        <v>479</v>
      </c>
      <c r="U347" s="1016"/>
      <c r="V347" s="1016"/>
      <c r="W347" s="1016"/>
    </row>
    <row r="348" spans="1:23" ht="36" customHeight="1">
      <c r="A348" s="1060"/>
      <c r="B348" s="1060"/>
      <c r="C348" s="1002"/>
      <c r="D348" s="1002"/>
      <c r="E348" s="1002"/>
      <c r="F348" s="1002"/>
      <c r="G348" s="946"/>
      <c r="H348" s="946"/>
      <c r="I348" s="946"/>
      <c r="J348" s="1002"/>
      <c r="K348" s="1002"/>
      <c r="L348" s="1002"/>
      <c r="M348" s="1002"/>
      <c r="N348" s="1002"/>
      <c r="O348" s="1002"/>
      <c r="P348" s="1002"/>
      <c r="Q348" s="998" t="s">
        <v>30</v>
      </c>
      <c r="R348" s="938" t="s">
        <v>3572</v>
      </c>
      <c r="S348" s="938" t="s">
        <v>987</v>
      </c>
      <c r="T348" s="937" t="s">
        <v>3575</v>
      </c>
      <c r="U348" s="1016"/>
      <c r="V348" s="1016"/>
      <c r="W348" s="1016"/>
    </row>
    <row r="349" spans="1:23" ht="36" customHeight="1">
      <c r="A349" s="1060"/>
      <c r="B349" s="1060"/>
      <c r="C349" s="1002"/>
      <c r="D349" s="1002"/>
      <c r="E349" s="1002"/>
      <c r="F349" s="1002"/>
      <c r="G349" s="946"/>
      <c r="H349" s="946"/>
      <c r="I349" s="946"/>
      <c r="J349" s="1002"/>
      <c r="K349" s="1002"/>
      <c r="L349" s="1002"/>
      <c r="M349" s="1002"/>
      <c r="N349" s="1002"/>
      <c r="O349" s="1002"/>
      <c r="P349" s="1002"/>
      <c r="Q349" s="999"/>
      <c r="R349" s="938" t="s">
        <v>3573</v>
      </c>
      <c r="S349" s="938" t="s">
        <v>997</v>
      </c>
      <c r="T349" s="937" t="s">
        <v>3576</v>
      </c>
      <c r="U349" s="1016"/>
      <c r="V349" s="1016"/>
      <c r="W349" s="1016"/>
    </row>
    <row r="350" spans="1:23" ht="36" customHeight="1">
      <c r="A350" s="1063"/>
      <c r="B350" s="1063"/>
      <c r="C350" s="1003"/>
      <c r="D350" s="1003"/>
      <c r="E350" s="1003"/>
      <c r="F350" s="1003"/>
      <c r="G350" s="946"/>
      <c r="H350" s="946"/>
      <c r="I350" s="946"/>
      <c r="J350" s="1003"/>
      <c r="K350" s="1003"/>
      <c r="L350" s="1003"/>
      <c r="M350" s="1003"/>
      <c r="N350" s="1003"/>
      <c r="O350" s="1003"/>
      <c r="P350" s="1003"/>
      <c r="Q350" s="1000"/>
      <c r="R350" s="938" t="s">
        <v>3574</v>
      </c>
      <c r="S350" s="938" t="s">
        <v>1447</v>
      </c>
      <c r="T350" s="937" t="s">
        <v>1364</v>
      </c>
      <c r="U350" s="1017"/>
      <c r="V350" s="1017"/>
      <c r="W350" s="1017"/>
    </row>
    <row r="351" spans="1:23" ht="63.75" customHeight="1">
      <c r="A351" s="812">
        <v>3101580932</v>
      </c>
      <c r="B351" s="332" t="s">
        <v>485</v>
      </c>
      <c r="C351" s="70" t="s">
        <v>11</v>
      </c>
      <c r="D351" s="70" t="s">
        <v>215</v>
      </c>
      <c r="E351" s="779" t="s">
        <v>216</v>
      </c>
      <c r="F351" s="144" t="s">
        <v>487</v>
      </c>
      <c r="G351" s="71"/>
      <c r="H351" s="71"/>
      <c r="I351" s="71"/>
      <c r="J351" s="70" t="s">
        <v>215</v>
      </c>
      <c r="K351" s="70" t="s">
        <v>488</v>
      </c>
      <c r="L351" s="453">
        <v>41952</v>
      </c>
      <c r="M351" s="70" t="s">
        <v>486</v>
      </c>
      <c r="N351" s="70" t="s">
        <v>489</v>
      </c>
      <c r="O351" s="793" t="s">
        <v>3165</v>
      </c>
      <c r="P351" s="153" t="s">
        <v>490</v>
      </c>
      <c r="Q351" s="73" t="s">
        <v>30</v>
      </c>
      <c r="R351" s="72" t="s">
        <v>491</v>
      </c>
      <c r="S351" s="180" t="s">
        <v>997</v>
      </c>
      <c r="T351" s="70" t="s">
        <v>492</v>
      </c>
      <c r="U351" s="440">
        <v>41764</v>
      </c>
      <c r="V351" s="440">
        <v>43590</v>
      </c>
      <c r="W351" s="869" t="str">
        <f t="shared" ca="1" si="2"/>
        <v>INACTIVO</v>
      </c>
    </row>
    <row r="352" spans="1:23" ht="76.5" customHeight="1">
      <c r="A352" s="1114">
        <v>3101155289</v>
      </c>
      <c r="B352" s="1013" t="s">
        <v>3095</v>
      </c>
      <c r="C352" s="995" t="s">
        <v>42</v>
      </c>
      <c r="D352" s="995" t="s">
        <v>291</v>
      </c>
      <c r="E352" s="995" t="s">
        <v>1222</v>
      </c>
      <c r="F352" s="995" t="s">
        <v>1223</v>
      </c>
      <c r="G352" s="212"/>
      <c r="H352" s="212"/>
      <c r="I352" s="212"/>
      <c r="J352" s="995" t="s">
        <v>663</v>
      </c>
      <c r="K352" s="995" t="s">
        <v>1836</v>
      </c>
      <c r="L352" s="1032">
        <v>44266</v>
      </c>
      <c r="M352" s="995" t="s">
        <v>1224</v>
      </c>
      <c r="N352" s="995" t="s">
        <v>1225</v>
      </c>
      <c r="O352" s="995" t="s">
        <v>2265</v>
      </c>
      <c r="P352" s="995" t="s">
        <v>1226</v>
      </c>
      <c r="Q352" s="188" t="s">
        <v>20</v>
      </c>
      <c r="R352" s="214" t="s">
        <v>20</v>
      </c>
      <c r="S352" s="320" t="s">
        <v>1835</v>
      </c>
      <c r="T352" s="995" t="s">
        <v>1227</v>
      </c>
      <c r="U352" s="1018">
        <v>41789</v>
      </c>
      <c r="V352" s="1018">
        <v>43615</v>
      </c>
      <c r="W352" s="1018" t="str">
        <f t="shared" ca="1" si="2"/>
        <v>INACTIVO</v>
      </c>
    </row>
    <row r="353" spans="1:23" ht="71.25" customHeight="1">
      <c r="A353" s="1246"/>
      <c r="B353" s="1045"/>
      <c r="C353" s="996"/>
      <c r="D353" s="996"/>
      <c r="E353" s="1007"/>
      <c r="F353" s="996"/>
      <c r="G353" s="319"/>
      <c r="H353" s="319"/>
      <c r="I353" s="319"/>
      <c r="J353" s="996"/>
      <c r="K353" s="996"/>
      <c r="L353" s="1033"/>
      <c r="M353" s="996"/>
      <c r="N353" s="996"/>
      <c r="O353" s="996"/>
      <c r="P353" s="996"/>
      <c r="Q353" s="188" t="s">
        <v>30</v>
      </c>
      <c r="R353" s="320" t="s">
        <v>1837</v>
      </c>
      <c r="S353" s="320" t="s">
        <v>988</v>
      </c>
      <c r="T353" s="996"/>
      <c r="U353" s="996"/>
      <c r="V353" s="996"/>
      <c r="W353" s="996"/>
    </row>
    <row r="354" spans="1:23" ht="78" customHeight="1">
      <c r="A354" s="812">
        <v>3101155289</v>
      </c>
      <c r="B354" s="845" t="s">
        <v>3094</v>
      </c>
      <c r="C354" s="213" t="s">
        <v>12</v>
      </c>
      <c r="D354" s="213" t="s">
        <v>12</v>
      </c>
      <c r="E354" s="774" t="s">
        <v>1228</v>
      </c>
      <c r="F354" s="217" t="s">
        <v>1229</v>
      </c>
      <c r="G354" s="212"/>
      <c r="H354" s="212"/>
      <c r="I354" s="212"/>
      <c r="J354" s="213" t="s">
        <v>12</v>
      </c>
      <c r="K354" s="609" t="s">
        <v>3559</v>
      </c>
      <c r="L354" s="466">
        <v>45058</v>
      </c>
      <c r="M354" s="213" t="s">
        <v>1230</v>
      </c>
      <c r="N354" s="213" t="s">
        <v>3560</v>
      </c>
      <c r="O354" s="213" t="s">
        <v>3561</v>
      </c>
      <c r="P354" s="797" t="s">
        <v>101</v>
      </c>
      <c r="Q354" s="188" t="s">
        <v>20</v>
      </c>
      <c r="R354" s="214" t="s">
        <v>20</v>
      </c>
      <c r="S354" s="214" t="s">
        <v>3562</v>
      </c>
      <c r="T354" s="213" t="s">
        <v>3563</v>
      </c>
      <c r="U354" s="414">
        <v>43655</v>
      </c>
      <c r="V354" s="414">
        <v>45482</v>
      </c>
      <c r="W354" s="869" t="str">
        <f ca="1">IF(V354&lt;TODAY(),"INACTIVO",IF(V354&gt;=TODAY(),"ACTIVO"))</f>
        <v>ACTIVO</v>
      </c>
    </row>
    <row r="355" spans="1:23" ht="79.5" customHeight="1">
      <c r="A355" s="1114">
        <v>3101412383</v>
      </c>
      <c r="B355" s="1013" t="s">
        <v>1231</v>
      </c>
      <c r="C355" s="995" t="s">
        <v>50</v>
      </c>
      <c r="D355" s="995" t="s">
        <v>42</v>
      </c>
      <c r="E355" s="995" t="s">
        <v>43</v>
      </c>
      <c r="F355" s="995" t="s">
        <v>1232</v>
      </c>
      <c r="G355" s="212"/>
      <c r="H355" s="212"/>
      <c r="I355" s="212"/>
      <c r="J355" s="995" t="s">
        <v>99</v>
      </c>
      <c r="K355" s="995" t="s">
        <v>1233</v>
      </c>
      <c r="L355" s="1032">
        <v>42503</v>
      </c>
      <c r="M355" s="995" t="s">
        <v>1234</v>
      </c>
      <c r="N355" s="995" t="s">
        <v>1235</v>
      </c>
      <c r="O355" s="995" t="s">
        <v>2266</v>
      </c>
      <c r="P355" s="995" t="s">
        <v>101</v>
      </c>
      <c r="Q355" s="188" t="s">
        <v>20</v>
      </c>
      <c r="R355" s="214" t="s">
        <v>1236</v>
      </c>
      <c r="S355" s="214" t="s">
        <v>1238</v>
      </c>
      <c r="T355" s="995" t="s">
        <v>1239</v>
      </c>
      <c r="U355" s="1018">
        <v>41911</v>
      </c>
      <c r="V355" s="1018" t="s">
        <v>2234</v>
      </c>
      <c r="W355" s="1018" t="str">
        <f ca="1">IF(V355&lt;TODAY(),"INACTIVO",IF(V355&gt;=TODAY(),"ACTIVO"))</f>
        <v>ACTIVO</v>
      </c>
    </row>
    <row r="356" spans="1:23" ht="63.75" customHeight="1">
      <c r="A356" s="1246"/>
      <c r="B356" s="1045"/>
      <c r="C356" s="996"/>
      <c r="D356" s="996"/>
      <c r="E356" s="1007"/>
      <c r="F356" s="996"/>
      <c r="G356" s="212"/>
      <c r="H356" s="212"/>
      <c r="I356" s="212"/>
      <c r="J356" s="996"/>
      <c r="K356" s="996"/>
      <c r="L356" s="1033"/>
      <c r="M356" s="996"/>
      <c r="N356" s="996"/>
      <c r="O356" s="996"/>
      <c r="P356" s="996"/>
      <c r="Q356" s="188" t="s">
        <v>30</v>
      </c>
      <c r="R356" s="214" t="s">
        <v>1237</v>
      </c>
      <c r="S356" s="214" t="s">
        <v>1001</v>
      </c>
      <c r="T356" s="996"/>
      <c r="U356" s="996"/>
      <c r="V356" s="996"/>
      <c r="W356" s="996"/>
    </row>
    <row r="357" spans="1:23" ht="63.75" customHeight="1">
      <c r="A357" s="1114">
        <v>3101558601</v>
      </c>
      <c r="B357" s="1013" t="s">
        <v>3097</v>
      </c>
      <c r="C357" s="995" t="s">
        <v>81</v>
      </c>
      <c r="D357" s="995" t="s">
        <v>81</v>
      </c>
      <c r="E357" s="995" t="s">
        <v>1240</v>
      </c>
      <c r="F357" s="995" t="s">
        <v>1241</v>
      </c>
      <c r="G357" s="212"/>
      <c r="H357" s="212"/>
      <c r="I357" s="212"/>
      <c r="J357" s="995" t="s">
        <v>952</v>
      </c>
      <c r="K357" s="995" t="s">
        <v>1243</v>
      </c>
      <c r="L357" s="1032">
        <v>42677</v>
      </c>
      <c r="M357" s="995" t="s">
        <v>1242</v>
      </c>
      <c r="N357" s="995" t="s">
        <v>1244</v>
      </c>
      <c r="O357" s="995" t="s">
        <v>1245</v>
      </c>
      <c r="P357" s="995" t="s">
        <v>101</v>
      </c>
      <c r="Q357" s="188" t="s">
        <v>20</v>
      </c>
      <c r="R357" s="214" t="s">
        <v>20</v>
      </c>
      <c r="S357" s="995" t="s">
        <v>987</v>
      </c>
      <c r="T357" s="995" t="s">
        <v>1246</v>
      </c>
      <c r="U357" s="1018">
        <v>41795</v>
      </c>
      <c r="V357" s="1018">
        <v>43621</v>
      </c>
      <c r="W357" s="1018" t="str">
        <f ca="1">IF(V357&lt;TODAY(),"INACTIVO",IF(V357&gt;=TODAY(),"ACTIVO"))</f>
        <v>INACTIVO</v>
      </c>
    </row>
    <row r="358" spans="1:23" ht="63.75" customHeight="1">
      <c r="A358" s="1246"/>
      <c r="B358" s="1045"/>
      <c r="C358" s="996"/>
      <c r="D358" s="996"/>
      <c r="E358" s="1007"/>
      <c r="F358" s="996"/>
      <c r="G358" s="212"/>
      <c r="H358" s="212"/>
      <c r="I358" s="212"/>
      <c r="J358" s="996"/>
      <c r="K358" s="996"/>
      <c r="L358" s="1033"/>
      <c r="M358" s="996"/>
      <c r="N358" s="996"/>
      <c r="O358" s="996"/>
      <c r="P358" s="996"/>
      <c r="Q358" s="188" t="s">
        <v>30</v>
      </c>
      <c r="R358" s="214" t="s">
        <v>1247</v>
      </c>
      <c r="S358" s="996"/>
      <c r="T358" s="996"/>
      <c r="U358" s="996"/>
      <c r="V358" s="996"/>
      <c r="W358" s="996"/>
    </row>
    <row r="359" spans="1:23" ht="83.25" customHeight="1">
      <c r="A359" s="811">
        <v>302080680</v>
      </c>
      <c r="B359" s="821" t="s">
        <v>3096</v>
      </c>
      <c r="C359" s="72" t="s">
        <v>11</v>
      </c>
      <c r="D359" s="72" t="s">
        <v>215</v>
      </c>
      <c r="E359" s="777" t="s">
        <v>493</v>
      </c>
      <c r="F359" s="37" t="s">
        <v>494</v>
      </c>
      <c r="G359" s="64"/>
      <c r="H359" s="64"/>
      <c r="I359" s="64"/>
      <c r="J359" s="72" t="s">
        <v>215</v>
      </c>
      <c r="K359" s="72" t="s">
        <v>495</v>
      </c>
      <c r="L359" s="467">
        <v>42145</v>
      </c>
      <c r="M359" s="79" t="s">
        <v>557</v>
      </c>
      <c r="N359" s="72" t="s">
        <v>496</v>
      </c>
      <c r="O359" s="442" t="s">
        <v>2267</v>
      </c>
      <c r="P359" s="157" t="s">
        <v>497</v>
      </c>
      <c r="Q359" s="73" t="s">
        <v>20</v>
      </c>
      <c r="R359" s="72" t="s">
        <v>498</v>
      </c>
      <c r="S359" s="180" t="s">
        <v>1038</v>
      </c>
      <c r="T359" s="72" t="s">
        <v>499</v>
      </c>
      <c r="U359" s="438">
        <v>41827</v>
      </c>
      <c r="V359" s="438">
        <v>43653</v>
      </c>
      <c r="W359" s="869" t="str">
        <f ca="1">IF(V359&lt;TODAY(),"INACTIVO",IF(V359&gt;=TODAY(),"ACTIVO"))</f>
        <v>INACTIVO</v>
      </c>
    </row>
    <row r="360" spans="1:23" ht="83.25" customHeight="1">
      <c r="A360" s="811">
        <v>3101304392</v>
      </c>
      <c r="B360" s="757" t="s">
        <v>3071</v>
      </c>
      <c r="C360" s="72" t="s">
        <v>42</v>
      </c>
      <c r="D360" s="72" t="s">
        <v>42</v>
      </c>
      <c r="E360" s="777" t="s">
        <v>43</v>
      </c>
      <c r="F360" s="37" t="s">
        <v>503</v>
      </c>
      <c r="G360" s="71"/>
      <c r="H360" s="71"/>
      <c r="I360" s="71"/>
      <c r="J360" s="72" t="s">
        <v>99</v>
      </c>
      <c r="K360" s="930" t="s">
        <v>3507</v>
      </c>
      <c r="L360" s="467">
        <v>44725</v>
      </c>
      <c r="M360" s="72" t="s">
        <v>504</v>
      </c>
      <c r="N360" s="930" t="s">
        <v>3508</v>
      </c>
      <c r="O360" s="792" t="s">
        <v>3166</v>
      </c>
      <c r="P360" s="151" t="s">
        <v>101</v>
      </c>
      <c r="Q360" s="75" t="s">
        <v>249</v>
      </c>
      <c r="R360" s="76" t="s">
        <v>505</v>
      </c>
      <c r="S360" s="930" t="s">
        <v>3509</v>
      </c>
      <c r="T360" s="76" t="s">
        <v>47</v>
      </c>
      <c r="U360" s="438">
        <v>43663</v>
      </c>
      <c r="V360" s="438">
        <v>45490</v>
      </c>
      <c r="W360" s="869" t="str">
        <f t="shared" ref="W360:W362" ca="1" si="3">IF(V360&lt;TODAY(),"INACTIVO",IF(V360&gt;=TODAY(),"ACTIVO"))</f>
        <v>ACTIVO</v>
      </c>
    </row>
    <row r="361" spans="1:23" ht="83.25" customHeight="1">
      <c r="A361" s="811">
        <v>203730704</v>
      </c>
      <c r="B361" s="760" t="s">
        <v>3098</v>
      </c>
      <c r="C361" s="76" t="s">
        <v>42</v>
      </c>
      <c r="D361" s="76" t="s">
        <v>42</v>
      </c>
      <c r="E361" s="777" t="s">
        <v>42</v>
      </c>
      <c r="F361" s="37" t="s">
        <v>506</v>
      </c>
      <c r="G361" s="71"/>
      <c r="H361" s="71"/>
      <c r="I361" s="71"/>
      <c r="J361" s="76" t="s">
        <v>266</v>
      </c>
      <c r="K361" s="76" t="s">
        <v>507</v>
      </c>
      <c r="L361" s="467">
        <v>42754</v>
      </c>
      <c r="M361" s="76" t="s">
        <v>426</v>
      </c>
      <c r="N361" s="76" t="s">
        <v>508</v>
      </c>
      <c r="O361" s="442" t="s">
        <v>2268</v>
      </c>
      <c r="P361" s="157" t="s">
        <v>509</v>
      </c>
      <c r="Q361" s="75" t="s">
        <v>20</v>
      </c>
      <c r="R361" s="76" t="s">
        <v>510</v>
      </c>
      <c r="S361" s="187" t="s">
        <v>1014</v>
      </c>
      <c r="T361" s="76" t="s">
        <v>511</v>
      </c>
      <c r="U361" s="438">
        <v>41827</v>
      </c>
      <c r="V361" s="438">
        <v>43653</v>
      </c>
      <c r="W361" s="869" t="str">
        <f t="shared" ca="1" si="3"/>
        <v>INACTIVO</v>
      </c>
    </row>
    <row r="362" spans="1:23" ht="83.25" customHeight="1">
      <c r="A362" s="811">
        <v>3101617658</v>
      </c>
      <c r="B362" s="331" t="s">
        <v>500</v>
      </c>
      <c r="C362" s="76" t="s">
        <v>11</v>
      </c>
      <c r="D362" s="76" t="s">
        <v>180</v>
      </c>
      <c r="E362" s="777" t="s">
        <v>512</v>
      </c>
      <c r="F362" s="37" t="s">
        <v>513</v>
      </c>
      <c r="G362" s="71"/>
      <c r="H362" s="71"/>
      <c r="I362" s="71"/>
      <c r="J362" s="76" t="s">
        <v>180</v>
      </c>
      <c r="K362" s="994" t="s">
        <v>3686</v>
      </c>
      <c r="L362" s="467">
        <v>45405</v>
      </c>
      <c r="M362" s="76" t="s">
        <v>514</v>
      </c>
      <c r="N362" s="76" t="s">
        <v>515</v>
      </c>
      <c r="O362" s="442" t="s">
        <v>3687</v>
      </c>
      <c r="P362" s="151" t="s">
        <v>101</v>
      </c>
      <c r="Q362" s="75" t="s">
        <v>20</v>
      </c>
      <c r="R362" s="994" t="s">
        <v>3688</v>
      </c>
      <c r="S362" s="994" t="s">
        <v>3689</v>
      </c>
      <c r="T362" s="994" t="s">
        <v>3690</v>
      </c>
      <c r="U362" s="438">
        <v>43713</v>
      </c>
      <c r="V362" s="438">
        <v>45540</v>
      </c>
      <c r="W362" s="869" t="str">
        <f t="shared" ca="1" si="3"/>
        <v>ACTIVO</v>
      </c>
    </row>
    <row r="363" spans="1:23" ht="60" customHeight="1">
      <c r="A363" s="1114">
        <v>3101636088</v>
      </c>
      <c r="B363" s="1114" t="s">
        <v>3072</v>
      </c>
      <c r="C363" s="1001" t="s">
        <v>12</v>
      </c>
      <c r="D363" s="1001" t="s">
        <v>16</v>
      </c>
      <c r="E363" s="995" t="s">
        <v>79</v>
      </c>
      <c r="F363" s="995" t="s">
        <v>3446</v>
      </c>
      <c r="G363" s="71"/>
      <c r="H363" s="71"/>
      <c r="I363" s="71"/>
      <c r="J363" s="995" t="s">
        <v>12</v>
      </c>
      <c r="K363" s="995" t="s">
        <v>3447</v>
      </c>
      <c r="L363" s="1005">
        <v>44304</v>
      </c>
      <c r="M363" s="1001" t="s">
        <v>516</v>
      </c>
      <c r="N363" s="995" t="s">
        <v>205</v>
      </c>
      <c r="O363" s="995" t="s">
        <v>2922</v>
      </c>
      <c r="P363" s="1048" t="s">
        <v>2923</v>
      </c>
      <c r="Q363" s="908" t="s">
        <v>20</v>
      </c>
      <c r="R363" s="907" t="s">
        <v>20</v>
      </c>
      <c r="S363" s="907" t="s">
        <v>1816</v>
      </c>
      <c r="T363" s="995" t="s">
        <v>3452</v>
      </c>
      <c r="U363" s="997">
        <v>43640</v>
      </c>
      <c r="V363" s="997">
        <v>45467</v>
      </c>
      <c r="W363" s="1069" t="str">
        <f ca="1">IF(V363&lt;TODAY(),"INACTIVO",IF(V363&gt;=TODAY(),"ACTIVO"))</f>
        <v>ACTIVO</v>
      </c>
    </row>
    <row r="364" spans="1:23" ht="60" customHeight="1">
      <c r="A364" s="1012"/>
      <c r="B364" s="1012"/>
      <c r="C364" s="1002"/>
      <c r="D364" s="1002"/>
      <c r="E364" s="1014"/>
      <c r="F364" s="1014"/>
      <c r="G364" s="905"/>
      <c r="H364" s="905"/>
      <c r="I364" s="905"/>
      <c r="J364" s="1014"/>
      <c r="K364" s="1014"/>
      <c r="L364" s="1092"/>
      <c r="M364" s="1002"/>
      <c r="N364" s="1014"/>
      <c r="O364" s="1014"/>
      <c r="P364" s="1049"/>
      <c r="Q364" s="908" t="s">
        <v>30</v>
      </c>
      <c r="R364" s="907" t="s">
        <v>3449</v>
      </c>
      <c r="S364" s="907" t="s">
        <v>3450</v>
      </c>
      <c r="T364" s="1002"/>
      <c r="U364" s="1016"/>
      <c r="V364" s="1016"/>
      <c r="W364" s="1070"/>
    </row>
    <row r="365" spans="1:23" ht="65.25" customHeight="1">
      <c r="A365" s="996"/>
      <c r="B365" s="996"/>
      <c r="C365" s="1003"/>
      <c r="D365" s="1003"/>
      <c r="E365" s="1007"/>
      <c r="F365" s="1007"/>
      <c r="G365" s="905"/>
      <c r="H365" s="905"/>
      <c r="I365" s="905"/>
      <c r="J365" s="1007"/>
      <c r="K365" s="1007"/>
      <c r="L365" s="1035"/>
      <c r="M365" s="1003"/>
      <c r="N365" s="1007"/>
      <c r="O365" s="1007"/>
      <c r="P365" s="1050"/>
      <c r="Q365" s="908" t="s">
        <v>249</v>
      </c>
      <c r="R365" s="907" t="s">
        <v>3448</v>
      </c>
      <c r="S365" s="907" t="s">
        <v>3451</v>
      </c>
      <c r="T365" s="1003"/>
      <c r="U365" s="1017"/>
      <c r="V365" s="1017"/>
      <c r="W365" s="1071"/>
    </row>
    <row r="366" spans="1:23" ht="171" customHeight="1">
      <c r="A366" s="811">
        <v>3006369224</v>
      </c>
      <c r="B366" s="760" t="s">
        <v>3127</v>
      </c>
      <c r="C366" s="938" t="s">
        <v>23</v>
      </c>
      <c r="D366" s="938" t="s">
        <v>152</v>
      </c>
      <c r="E366" s="938" t="s">
        <v>878</v>
      </c>
      <c r="F366" s="948" t="s">
        <v>3535</v>
      </c>
      <c r="G366" s="71"/>
      <c r="H366" s="71"/>
      <c r="I366" s="71"/>
      <c r="J366" s="938" t="s">
        <v>152</v>
      </c>
      <c r="K366" s="938" t="s">
        <v>3536</v>
      </c>
      <c r="L366" s="467">
        <v>43636</v>
      </c>
      <c r="M366" s="76" t="s">
        <v>518</v>
      </c>
      <c r="N366" s="938" t="s">
        <v>3537</v>
      </c>
      <c r="O366" s="938" t="s">
        <v>3538</v>
      </c>
      <c r="P366" s="151" t="s">
        <v>101</v>
      </c>
      <c r="Q366" s="75" t="s">
        <v>328</v>
      </c>
      <c r="R366" s="938" t="s">
        <v>3539</v>
      </c>
      <c r="S366" s="187" t="s">
        <v>987</v>
      </c>
      <c r="T366" s="938" t="s">
        <v>3540</v>
      </c>
      <c r="U366" s="438">
        <v>43676</v>
      </c>
      <c r="V366" s="438">
        <v>45503</v>
      </c>
      <c r="W366" s="869" t="str">
        <f ca="1">IF(V366&lt;TODAY(),"INACTIVO",IF(V366&gt;=TODAY(),"ACTIVO"))</f>
        <v>ACTIVO</v>
      </c>
    </row>
    <row r="367" spans="1:23" ht="43.5" customHeight="1">
      <c r="A367" s="1114">
        <v>3101150385</v>
      </c>
      <c r="B367" s="1062" t="s">
        <v>501</v>
      </c>
      <c r="C367" s="1001" t="s">
        <v>12</v>
      </c>
      <c r="D367" s="1001" t="s">
        <v>12</v>
      </c>
      <c r="E367" s="1001" t="s">
        <v>79</v>
      </c>
      <c r="F367" s="1066" t="s">
        <v>519</v>
      </c>
      <c r="G367" s="74"/>
      <c r="H367" s="74"/>
      <c r="I367" s="74"/>
      <c r="J367" s="1001" t="s">
        <v>12</v>
      </c>
      <c r="K367" s="995" t="s">
        <v>1887</v>
      </c>
      <c r="L367" s="1005">
        <v>43598</v>
      </c>
      <c r="M367" s="1001" t="s">
        <v>520</v>
      </c>
      <c r="N367" s="1001" t="s">
        <v>521</v>
      </c>
      <c r="O367" s="995" t="s">
        <v>2646</v>
      </c>
      <c r="P367" s="1052" t="s">
        <v>522</v>
      </c>
      <c r="Q367" s="1008" t="s">
        <v>20</v>
      </c>
      <c r="R367" s="363" t="s">
        <v>1956</v>
      </c>
      <c r="S367" s="363" t="s">
        <v>1014</v>
      </c>
      <c r="T367" s="363" t="s">
        <v>1959</v>
      </c>
      <c r="U367" s="997">
        <v>43439</v>
      </c>
      <c r="V367" s="997">
        <v>45263</v>
      </c>
      <c r="W367" s="997" t="str">
        <f ca="1">IF(V367&lt;TODAY(),"INACTIVO",IF(V367&gt;=TODAY(),"ACTIVO"))</f>
        <v>ACTIVO</v>
      </c>
    </row>
    <row r="368" spans="1:23" ht="43.5" customHeight="1">
      <c r="A368" s="1259"/>
      <c r="B368" s="1060"/>
      <c r="C368" s="1002"/>
      <c r="D368" s="1002"/>
      <c r="E368" s="1002"/>
      <c r="F368" s="1078"/>
      <c r="G368" s="364"/>
      <c r="H368" s="364"/>
      <c r="I368" s="364"/>
      <c r="J368" s="1002"/>
      <c r="K368" s="1014"/>
      <c r="L368" s="1077"/>
      <c r="M368" s="1002"/>
      <c r="N368" s="1002"/>
      <c r="O368" s="1002"/>
      <c r="P368" s="1059"/>
      <c r="Q368" s="996"/>
      <c r="R368" s="363" t="s">
        <v>1957</v>
      </c>
      <c r="S368" s="363" t="s">
        <v>1049</v>
      </c>
      <c r="T368" s="363" t="s">
        <v>1959</v>
      </c>
      <c r="U368" s="1002"/>
      <c r="V368" s="1016"/>
      <c r="W368" s="1016"/>
    </row>
    <row r="369" spans="1:23" ht="43.5" customHeight="1">
      <c r="A369" s="1259"/>
      <c r="B369" s="1060"/>
      <c r="C369" s="1002"/>
      <c r="D369" s="1002"/>
      <c r="E369" s="1002"/>
      <c r="F369" s="1078"/>
      <c r="G369" s="364"/>
      <c r="H369" s="364"/>
      <c r="I369" s="364"/>
      <c r="J369" s="1002"/>
      <c r="K369" s="1014"/>
      <c r="L369" s="1077"/>
      <c r="M369" s="1002"/>
      <c r="N369" s="1002"/>
      <c r="O369" s="1002"/>
      <c r="P369" s="1059"/>
      <c r="Q369" s="995" t="s">
        <v>249</v>
      </c>
      <c r="R369" s="363" t="s">
        <v>1960</v>
      </c>
      <c r="S369" s="363" t="s">
        <v>1966</v>
      </c>
      <c r="T369" s="363" t="s">
        <v>479</v>
      </c>
      <c r="U369" s="1002"/>
      <c r="V369" s="1016"/>
      <c r="W369" s="1016"/>
    </row>
    <row r="370" spans="1:23" ht="43.5" customHeight="1">
      <c r="A370" s="1259"/>
      <c r="B370" s="1060"/>
      <c r="C370" s="1002"/>
      <c r="D370" s="1002"/>
      <c r="E370" s="1002"/>
      <c r="F370" s="1078"/>
      <c r="G370" s="364"/>
      <c r="H370" s="364"/>
      <c r="I370" s="364"/>
      <c r="J370" s="1002"/>
      <c r="K370" s="1014"/>
      <c r="L370" s="1077"/>
      <c r="M370" s="1002"/>
      <c r="N370" s="1002"/>
      <c r="O370" s="1002"/>
      <c r="P370" s="1059"/>
      <c r="Q370" s="1012"/>
      <c r="R370" s="363" t="s">
        <v>1961</v>
      </c>
      <c r="S370" s="363" t="s">
        <v>1967</v>
      </c>
      <c r="T370" s="363" t="s">
        <v>479</v>
      </c>
      <c r="U370" s="1002"/>
      <c r="V370" s="1016"/>
      <c r="W370" s="1016"/>
    </row>
    <row r="371" spans="1:23" ht="43.5" customHeight="1">
      <c r="A371" s="1259"/>
      <c r="B371" s="1060"/>
      <c r="C371" s="1002"/>
      <c r="D371" s="1002"/>
      <c r="E371" s="1002"/>
      <c r="F371" s="1078"/>
      <c r="G371" s="364"/>
      <c r="H371" s="364"/>
      <c r="I371" s="364"/>
      <c r="J371" s="1002"/>
      <c r="K371" s="1014"/>
      <c r="L371" s="1077"/>
      <c r="M371" s="1002"/>
      <c r="N371" s="1002"/>
      <c r="O371" s="1002"/>
      <c r="P371" s="1059"/>
      <c r="Q371" s="1012"/>
      <c r="R371" s="363" t="s">
        <v>1962</v>
      </c>
      <c r="S371" s="363" t="s">
        <v>1514</v>
      </c>
      <c r="T371" s="534" t="s">
        <v>2512</v>
      </c>
      <c r="U371" s="1002"/>
      <c r="V371" s="1016"/>
      <c r="W371" s="1016"/>
    </row>
    <row r="372" spans="1:23" ht="43.5" customHeight="1">
      <c r="A372" s="1259"/>
      <c r="B372" s="1060"/>
      <c r="C372" s="1002"/>
      <c r="D372" s="1002"/>
      <c r="E372" s="1002"/>
      <c r="F372" s="1078"/>
      <c r="G372" s="364"/>
      <c r="H372" s="364"/>
      <c r="I372" s="364"/>
      <c r="J372" s="1002"/>
      <c r="K372" s="1014"/>
      <c r="L372" s="1077"/>
      <c r="M372" s="1002"/>
      <c r="N372" s="1002"/>
      <c r="O372" s="1002"/>
      <c r="P372" s="1059"/>
      <c r="Q372" s="1012"/>
      <c r="R372" s="363" t="s">
        <v>1963</v>
      </c>
      <c r="S372" s="363" t="s">
        <v>1514</v>
      </c>
      <c r="T372" s="534" t="s">
        <v>2512</v>
      </c>
      <c r="U372" s="1002"/>
      <c r="V372" s="1016"/>
      <c r="W372" s="1016"/>
    </row>
    <row r="373" spans="1:23" ht="43.5" customHeight="1">
      <c r="A373" s="1259"/>
      <c r="B373" s="1060"/>
      <c r="C373" s="1002"/>
      <c r="D373" s="1002"/>
      <c r="E373" s="1002"/>
      <c r="F373" s="1078"/>
      <c r="G373" s="364"/>
      <c r="H373" s="364"/>
      <c r="I373" s="364"/>
      <c r="J373" s="1002"/>
      <c r="K373" s="1014"/>
      <c r="L373" s="1077"/>
      <c r="M373" s="1002"/>
      <c r="N373" s="1002"/>
      <c r="O373" s="1002"/>
      <c r="P373" s="1059"/>
      <c r="Q373" s="1012"/>
      <c r="R373" s="363" t="s">
        <v>1964</v>
      </c>
      <c r="S373" s="363" t="s">
        <v>1514</v>
      </c>
      <c r="T373" s="534" t="s">
        <v>2512</v>
      </c>
      <c r="U373" s="1002"/>
      <c r="V373" s="1016"/>
      <c r="W373" s="1016"/>
    </row>
    <row r="374" spans="1:23" ht="69.75" customHeight="1">
      <c r="A374" s="1259"/>
      <c r="B374" s="1060"/>
      <c r="C374" s="1002"/>
      <c r="D374" s="1002"/>
      <c r="E374" s="1002"/>
      <c r="F374" s="1078"/>
      <c r="G374" s="364"/>
      <c r="H374" s="364"/>
      <c r="I374" s="364"/>
      <c r="J374" s="1002"/>
      <c r="K374" s="1014"/>
      <c r="L374" s="1077"/>
      <c r="M374" s="1002"/>
      <c r="N374" s="1002"/>
      <c r="O374" s="1002"/>
      <c r="P374" s="1059"/>
      <c r="Q374" s="1012"/>
      <c r="R374" s="363" t="s">
        <v>1965</v>
      </c>
      <c r="S374" s="363" t="s">
        <v>1514</v>
      </c>
      <c r="T374" s="534" t="s">
        <v>2512</v>
      </c>
      <c r="U374" s="1002"/>
      <c r="V374" s="1016"/>
      <c r="W374" s="1016"/>
    </row>
    <row r="375" spans="1:23" ht="93" customHeight="1">
      <c r="A375" s="1259"/>
      <c r="B375" s="1060"/>
      <c r="C375" s="1002"/>
      <c r="D375" s="1002"/>
      <c r="E375" s="1002"/>
      <c r="F375" s="1078"/>
      <c r="G375" s="364"/>
      <c r="H375" s="364"/>
      <c r="I375" s="364"/>
      <c r="J375" s="1002"/>
      <c r="K375" s="1014"/>
      <c r="L375" s="1077"/>
      <c r="M375" s="1002"/>
      <c r="N375" s="1002"/>
      <c r="O375" s="1002"/>
      <c r="P375" s="1059"/>
      <c r="Q375" s="1012"/>
      <c r="R375" s="363" t="s">
        <v>1879</v>
      </c>
      <c r="S375" s="363" t="s">
        <v>1004</v>
      </c>
      <c r="T375" s="534" t="s">
        <v>2513</v>
      </c>
      <c r="U375" s="1002"/>
      <c r="V375" s="1016"/>
      <c r="W375" s="1016"/>
    </row>
    <row r="376" spans="1:23" ht="102.75" customHeight="1">
      <c r="A376" s="1259"/>
      <c r="B376" s="1060"/>
      <c r="C376" s="1002"/>
      <c r="D376" s="1002"/>
      <c r="E376" s="1002"/>
      <c r="F376" s="1078"/>
      <c r="G376" s="364"/>
      <c r="H376" s="364"/>
      <c r="I376" s="364"/>
      <c r="J376" s="1002"/>
      <c r="K376" s="1014"/>
      <c r="L376" s="1077"/>
      <c r="M376" s="1002"/>
      <c r="N376" s="1002"/>
      <c r="O376" s="1002"/>
      <c r="P376" s="1059"/>
      <c r="Q376" s="1012"/>
      <c r="R376" s="363" t="s">
        <v>1768</v>
      </c>
      <c r="S376" s="363" t="s">
        <v>1958</v>
      </c>
      <c r="T376" s="534" t="s">
        <v>2647</v>
      </c>
      <c r="U376" s="1002"/>
      <c r="V376" s="1016"/>
      <c r="W376" s="1016"/>
    </row>
    <row r="377" spans="1:23" ht="80.25" customHeight="1">
      <c r="A377" s="1259"/>
      <c r="B377" s="1060"/>
      <c r="C377" s="1002"/>
      <c r="D377" s="1002"/>
      <c r="E377" s="1002"/>
      <c r="F377" s="1078"/>
      <c r="G377" s="364"/>
      <c r="H377" s="364"/>
      <c r="I377" s="364"/>
      <c r="J377" s="1002"/>
      <c r="K377" s="1014"/>
      <c r="L377" s="1077"/>
      <c r="M377" s="1002"/>
      <c r="N377" s="1002"/>
      <c r="O377" s="1002"/>
      <c r="P377" s="1059"/>
      <c r="Q377" s="1012"/>
      <c r="R377" s="633" t="s">
        <v>1968</v>
      </c>
      <c r="S377" s="363" t="s">
        <v>1514</v>
      </c>
      <c r="T377" s="534" t="s">
        <v>2648</v>
      </c>
      <c r="U377" s="1002"/>
      <c r="V377" s="1016"/>
      <c r="W377" s="1016"/>
    </row>
    <row r="378" spans="1:23" ht="80.25" customHeight="1">
      <c r="A378" s="1259"/>
      <c r="B378" s="1060"/>
      <c r="C378" s="1002"/>
      <c r="D378" s="1002"/>
      <c r="E378" s="1002"/>
      <c r="F378" s="1078"/>
      <c r="G378" s="537"/>
      <c r="H378" s="537"/>
      <c r="I378" s="537"/>
      <c r="J378" s="1002"/>
      <c r="K378" s="1014"/>
      <c r="L378" s="1077"/>
      <c r="M378" s="1002"/>
      <c r="N378" s="1002"/>
      <c r="O378" s="1002"/>
      <c r="P378" s="1059"/>
      <c r="Q378" s="1012"/>
      <c r="R378" s="633" t="s">
        <v>2650</v>
      </c>
      <c r="S378" s="534" t="s">
        <v>1514</v>
      </c>
      <c r="T378" s="633" t="s">
        <v>2648</v>
      </c>
      <c r="U378" s="1002"/>
      <c r="V378" s="1016"/>
      <c r="W378" s="1016"/>
    </row>
    <row r="379" spans="1:23" ht="84" customHeight="1">
      <c r="A379" s="1259"/>
      <c r="B379" s="1060"/>
      <c r="C379" s="1002"/>
      <c r="D379" s="1002"/>
      <c r="E379" s="1002"/>
      <c r="F379" s="1078"/>
      <c r="G379" s="364"/>
      <c r="H379" s="364"/>
      <c r="I379" s="364"/>
      <c r="J379" s="1002"/>
      <c r="K379" s="1014"/>
      <c r="L379" s="1077"/>
      <c r="M379" s="1002"/>
      <c r="N379" s="1002"/>
      <c r="O379" s="1002"/>
      <c r="P379" s="1059"/>
      <c r="Q379" s="996"/>
      <c r="R379" s="363" t="s">
        <v>184</v>
      </c>
      <c r="S379" s="363" t="s">
        <v>1514</v>
      </c>
      <c r="T379" s="534" t="s">
        <v>2514</v>
      </c>
      <c r="U379" s="1002"/>
      <c r="V379" s="1016"/>
      <c r="W379" s="1016"/>
    </row>
    <row r="380" spans="1:23" ht="79.5" customHeight="1">
      <c r="A380" s="1259"/>
      <c r="B380" s="1060"/>
      <c r="C380" s="1002"/>
      <c r="D380" s="1002"/>
      <c r="E380" s="1002"/>
      <c r="F380" s="1078"/>
      <c r="G380" s="364"/>
      <c r="H380" s="364"/>
      <c r="I380" s="364"/>
      <c r="J380" s="1002"/>
      <c r="K380" s="1014"/>
      <c r="L380" s="1077"/>
      <c r="M380" s="1002"/>
      <c r="N380" s="1002"/>
      <c r="O380" s="1002"/>
      <c r="P380" s="1059"/>
      <c r="Q380" s="995" t="s">
        <v>30</v>
      </c>
      <c r="R380" s="363" t="s">
        <v>1969</v>
      </c>
      <c r="S380" s="363" t="s">
        <v>1972</v>
      </c>
      <c r="T380" s="363" t="s">
        <v>479</v>
      </c>
      <c r="U380" s="1002"/>
      <c r="V380" s="1016"/>
      <c r="W380" s="1016"/>
    </row>
    <row r="381" spans="1:23" ht="87.75" customHeight="1">
      <c r="A381" s="1259"/>
      <c r="B381" s="1060"/>
      <c r="C381" s="1002"/>
      <c r="D381" s="1002"/>
      <c r="E381" s="1002"/>
      <c r="F381" s="1078"/>
      <c r="G381" s="364"/>
      <c r="H381" s="364"/>
      <c r="I381" s="364"/>
      <c r="J381" s="1002"/>
      <c r="K381" s="1014"/>
      <c r="L381" s="1077"/>
      <c r="M381" s="1002"/>
      <c r="N381" s="1002"/>
      <c r="O381" s="1002"/>
      <c r="P381" s="1059"/>
      <c r="Q381" s="1012"/>
      <c r="R381" s="363" t="s">
        <v>1970</v>
      </c>
      <c r="S381" s="363" t="s">
        <v>1958</v>
      </c>
      <c r="T381" s="363" t="s">
        <v>479</v>
      </c>
      <c r="U381" s="1002"/>
      <c r="V381" s="1016"/>
      <c r="W381" s="1016"/>
    </row>
    <row r="382" spans="1:23" ht="69" customHeight="1">
      <c r="A382" s="1259"/>
      <c r="B382" s="1060"/>
      <c r="C382" s="1002"/>
      <c r="D382" s="1002"/>
      <c r="E382" s="1002"/>
      <c r="F382" s="1078"/>
      <c r="G382" s="364"/>
      <c r="H382" s="364"/>
      <c r="I382" s="364"/>
      <c r="J382" s="1002"/>
      <c r="K382" s="1014"/>
      <c r="L382" s="1077"/>
      <c r="M382" s="1002"/>
      <c r="N382" s="1002"/>
      <c r="O382" s="1002"/>
      <c r="P382" s="1059"/>
      <c r="Q382" s="1012"/>
      <c r="R382" s="363" t="s">
        <v>1971</v>
      </c>
      <c r="S382" s="363" t="s">
        <v>1973</v>
      </c>
      <c r="T382" s="363" t="s">
        <v>479</v>
      </c>
      <c r="U382" s="1002"/>
      <c r="V382" s="1016"/>
      <c r="W382" s="1016"/>
    </row>
    <row r="383" spans="1:23" ht="126.75" customHeight="1">
      <c r="A383" s="1259"/>
      <c r="B383" s="1060"/>
      <c r="C383" s="1002"/>
      <c r="D383" s="1002"/>
      <c r="E383" s="1002"/>
      <c r="F383" s="1078"/>
      <c r="G383" s="364"/>
      <c r="H383" s="364"/>
      <c r="I383" s="364"/>
      <c r="J383" s="1002"/>
      <c r="K383" s="1014"/>
      <c r="L383" s="1077"/>
      <c r="M383" s="1002"/>
      <c r="N383" s="1002"/>
      <c r="O383" s="1002"/>
      <c r="P383" s="1059"/>
      <c r="Q383" s="1012"/>
      <c r="R383" s="363" t="s">
        <v>2649</v>
      </c>
      <c r="S383" s="363" t="s">
        <v>1974</v>
      </c>
      <c r="T383" s="363" t="s">
        <v>479</v>
      </c>
      <c r="U383" s="1002"/>
      <c r="V383" s="1016"/>
      <c r="W383" s="1016"/>
    </row>
    <row r="384" spans="1:23" ht="42.75" customHeight="1">
      <c r="A384" s="1259"/>
      <c r="B384" s="1060"/>
      <c r="C384" s="1002"/>
      <c r="D384" s="1002"/>
      <c r="E384" s="1002"/>
      <c r="F384" s="1078"/>
      <c r="G384" s="625"/>
      <c r="H384" s="625"/>
      <c r="I384" s="625"/>
      <c r="J384" s="1002"/>
      <c r="K384" s="1014"/>
      <c r="L384" s="1077"/>
      <c r="M384" s="1002"/>
      <c r="N384" s="1002"/>
      <c r="O384" s="1002"/>
      <c r="P384" s="1059"/>
      <c r="Q384" s="1012"/>
      <c r="R384" s="624" t="s">
        <v>2652</v>
      </c>
      <c r="S384" s="624" t="s">
        <v>1514</v>
      </c>
      <c r="T384" s="624" t="s">
        <v>479</v>
      </c>
      <c r="U384" s="1002"/>
      <c r="V384" s="1016"/>
      <c r="W384" s="1016"/>
    </row>
    <row r="385" spans="1:23" ht="43.5" customHeight="1">
      <c r="A385" s="1259"/>
      <c r="B385" s="1060"/>
      <c r="C385" s="1002"/>
      <c r="D385" s="1002"/>
      <c r="E385" s="1003"/>
      <c r="F385" s="1078"/>
      <c r="G385" s="364"/>
      <c r="H385" s="364"/>
      <c r="I385" s="364"/>
      <c r="J385" s="1002"/>
      <c r="K385" s="1014"/>
      <c r="L385" s="1077"/>
      <c r="M385" s="1002"/>
      <c r="N385" s="1002"/>
      <c r="O385" s="1002"/>
      <c r="P385" s="1059"/>
      <c r="Q385" s="1012"/>
      <c r="R385" s="363" t="s">
        <v>2651</v>
      </c>
      <c r="S385" s="363" t="s">
        <v>1816</v>
      </c>
      <c r="T385" s="363" t="s">
        <v>479</v>
      </c>
      <c r="U385" s="1002"/>
      <c r="V385" s="1016"/>
      <c r="W385" s="1016"/>
    </row>
    <row r="386" spans="1:23" ht="78" customHeight="1">
      <c r="A386" s="813">
        <v>3101575335</v>
      </c>
      <c r="B386" s="578" t="s">
        <v>2210</v>
      </c>
      <c r="C386" s="445" t="s">
        <v>12</v>
      </c>
      <c r="D386" s="430" t="s">
        <v>12</v>
      </c>
      <c r="E386" s="777" t="s">
        <v>79</v>
      </c>
      <c r="F386" s="432" t="s">
        <v>525</v>
      </c>
      <c r="G386" s="431"/>
      <c r="H386" s="431"/>
      <c r="I386" s="431"/>
      <c r="J386" s="430" t="s">
        <v>12</v>
      </c>
      <c r="K386" s="570" t="s">
        <v>2572</v>
      </c>
      <c r="L386" s="467">
        <v>45061</v>
      </c>
      <c r="M386" s="583" t="s">
        <v>524</v>
      </c>
      <c r="N386" s="583" t="s">
        <v>130</v>
      </c>
      <c r="O386" s="580" t="s">
        <v>2573</v>
      </c>
      <c r="P386" s="576" t="s">
        <v>2574</v>
      </c>
      <c r="Q386" s="577" t="s">
        <v>249</v>
      </c>
      <c r="R386" s="580" t="s">
        <v>2575</v>
      </c>
      <c r="S386" s="580" t="s">
        <v>2576</v>
      </c>
      <c r="T386" s="583" t="s">
        <v>526</v>
      </c>
      <c r="U386" s="582">
        <v>43490</v>
      </c>
      <c r="V386" s="582">
        <v>45316</v>
      </c>
      <c r="W386" s="869" t="str">
        <f t="shared" ref="W386:W390" ca="1" si="4">IF(V386&lt;TODAY(),"INACTIVO",IF(V386&gt;=TODAY(),"ACTIVO"))</f>
        <v>ACTIVO</v>
      </c>
    </row>
    <row r="387" spans="1:23" ht="83.25" customHeight="1">
      <c r="A387" s="811">
        <v>3101460479</v>
      </c>
      <c r="B387" s="757" t="s">
        <v>3073</v>
      </c>
      <c r="C387" s="76" t="s">
        <v>11</v>
      </c>
      <c r="D387" s="76" t="s">
        <v>527</v>
      </c>
      <c r="E387" s="777" t="s">
        <v>528</v>
      </c>
      <c r="F387" s="37" t="s">
        <v>529</v>
      </c>
      <c r="G387" s="71"/>
      <c r="H387" s="71"/>
      <c r="I387" s="71"/>
      <c r="J387" s="76" t="s">
        <v>527</v>
      </c>
      <c r="K387" s="76" t="s">
        <v>530</v>
      </c>
      <c r="L387" s="467">
        <v>42330</v>
      </c>
      <c r="M387" s="76" t="s">
        <v>531</v>
      </c>
      <c r="N387" s="76" t="s">
        <v>532</v>
      </c>
      <c r="O387" s="791" t="s">
        <v>3167</v>
      </c>
      <c r="P387" s="151" t="s">
        <v>101</v>
      </c>
      <c r="Q387" s="75" t="s">
        <v>30</v>
      </c>
      <c r="R387" s="76" t="s">
        <v>533</v>
      </c>
      <c r="S387" s="166" t="s">
        <v>1010</v>
      </c>
      <c r="T387" s="76" t="s">
        <v>47</v>
      </c>
      <c r="U387" s="438">
        <v>41733</v>
      </c>
      <c r="V387" s="270">
        <v>43559</v>
      </c>
      <c r="W387" s="869" t="str">
        <f t="shared" ca="1" si="4"/>
        <v>INACTIVO</v>
      </c>
    </row>
    <row r="388" spans="1:23" ht="83.25" customHeight="1">
      <c r="A388" s="811">
        <v>109610998</v>
      </c>
      <c r="B388" s="821" t="s">
        <v>3099</v>
      </c>
      <c r="C388" s="76" t="s">
        <v>104</v>
      </c>
      <c r="D388" s="76" t="s">
        <v>142</v>
      </c>
      <c r="E388" s="777" t="s">
        <v>142</v>
      </c>
      <c r="F388" s="37" t="s">
        <v>534</v>
      </c>
      <c r="G388" s="71"/>
      <c r="H388" s="71"/>
      <c r="I388" s="71"/>
      <c r="J388" s="76" t="s">
        <v>142</v>
      </c>
      <c r="K388" s="76" t="s">
        <v>535</v>
      </c>
      <c r="L388" s="465">
        <v>41774</v>
      </c>
      <c r="M388" s="76" t="s">
        <v>536</v>
      </c>
      <c r="N388" s="76" t="s">
        <v>537</v>
      </c>
      <c r="O388" s="76" t="s">
        <v>538</v>
      </c>
      <c r="P388" s="157" t="s">
        <v>539</v>
      </c>
      <c r="Q388" s="75" t="s">
        <v>20</v>
      </c>
      <c r="R388" s="76" t="s">
        <v>540</v>
      </c>
      <c r="S388" s="195" t="s">
        <v>1099</v>
      </c>
      <c r="T388" s="76" t="s">
        <v>541</v>
      </c>
      <c r="U388" s="438">
        <v>41786</v>
      </c>
      <c r="V388" s="438">
        <v>43612</v>
      </c>
      <c r="W388" s="869" t="str">
        <f t="shared" ca="1" si="4"/>
        <v>INACTIVO</v>
      </c>
    </row>
    <row r="389" spans="1:23" ht="83.25" customHeight="1">
      <c r="A389" s="811">
        <v>3101503690</v>
      </c>
      <c r="B389" s="331" t="s">
        <v>502</v>
      </c>
      <c r="C389" s="76" t="s">
        <v>11</v>
      </c>
      <c r="D389" s="76" t="s">
        <v>11</v>
      </c>
      <c r="E389" s="777" t="s">
        <v>82</v>
      </c>
      <c r="F389" s="37" t="s">
        <v>542</v>
      </c>
      <c r="G389" s="71"/>
      <c r="H389" s="71"/>
      <c r="I389" s="71"/>
      <c r="J389" s="76" t="s">
        <v>543</v>
      </c>
      <c r="K389" s="76" t="s">
        <v>544</v>
      </c>
      <c r="L389" s="467">
        <v>41982</v>
      </c>
      <c r="M389" s="76" t="s">
        <v>545</v>
      </c>
      <c r="N389" s="429" t="s">
        <v>2225</v>
      </c>
      <c r="O389" s="791" t="s">
        <v>2269</v>
      </c>
      <c r="P389" s="150" t="s">
        <v>101</v>
      </c>
      <c r="Q389" s="75" t="s">
        <v>249</v>
      </c>
      <c r="R389" s="76" t="s">
        <v>546</v>
      </c>
      <c r="S389" s="175" t="s">
        <v>1024</v>
      </c>
      <c r="T389" s="76" t="s">
        <v>547</v>
      </c>
      <c r="U389" s="438">
        <v>41660</v>
      </c>
      <c r="V389" s="270">
        <v>43486</v>
      </c>
      <c r="W389" s="869" t="str">
        <f t="shared" ca="1" si="4"/>
        <v>INACTIVO</v>
      </c>
    </row>
    <row r="390" spans="1:23" ht="83.25" customHeight="1">
      <c r="A390" s="811">
        <v>3101252001</v>
      </c>
      <c r="B390" s="825" t="s">
        <v>3224</v>
      </c>
      <c r="C390" s="79" t="s">
        <v>34</v>
      </c>
      <c r="D390" s="79" t="s">
        <v>35</v>
      </c>
      <c r="E390" s="777" t="s">
        <v>36</v>
      </c>
      <c r="F390" s="826" t="s">
        <v>3223</v>
      </c>
      <c r="G390" s="78"/>
      <c r="H390" s="78"/>
      <c r="I390" s="78"/>
      <c r="J390" s="79" t="s">
        <v>35</v>
      </c>
      <c r="K390" s="824" t="s">
        <v>3221</v>
      </c>
      <c r="L390" s="467">
        <v>44007</v>
      </c>
      <c r="M390" s="79" t="s">
        <v>551</v>
      </c>
      <c r="N390" s="79" t="s">
        <v>193</v>
      </c>
      <c r="O390" s="791" t="s">
        <v>3168</v>
      </c>
      <c r="P390" s="157" t="s">
        <v>173</v>
      </c>
      <c r="Q390" s="81" t="s">
        <v>249</v>
      </c>
      <c r="R390" s="79" t="s">
        <v>288</v>
      </c>
      <c r="S390" s="824" t="s">
        <v>1315</v>
      </c>
      <c r="T390" s="79" t="s">
        <v>47</v>
      </c>
      <c r="U390" s="438">
        <v>43559</v>
      </c>
      <c r="V390" s="438">
        <v>45386</v>
      </c>
      <c r="W390" s="869" t="str">
        <f t="shared" ca="1" si="4"/>
        <v>ACTIVO</v>
      </c>
    </row>
    <row r="391" spans="1:23" ht="83.25" customHeight="1">
      <c r="A391" s="811">
        <v>3101541862</v>
      </c>
      <c r="B391" s="331" t="s">
        <v>552</v>
      </c>
      <c r="C391" s="79" t="s">
        <v>34</v>
      </c>
      <c r="D391" s="79" t="s">
        <v>35</v>
      </c>
      <c r="E391" s="777" t="s">
        <v>36</v>
      </c>
      <c r="F391" s="37" t="s">
        <v>553</v>
      </c>
      <c r="G391" s="78"/>
      <c r="H391" s="78"/>
      <c r="I391" s="78"/>
      <c r="J391" s="79" t="s">
        <v>35</v>
      </c>
      <c r="K391" s="824" t="s">
        <v>3222</v>
      </c>
      <c r="L391" s="467">
        <v>43118</v>
      </c>
      <c r="M391" s="79" t="s">
        <v>556</v>
      </c>
      <c r="N391" s="79" t="s">
        <v>554</v>
      </c>
      <c r="O391" s="442" t="s">
        <v>2270</v>
      </c>
      <c r="P391" s="150" t="s">
        <v>101</v>
      </c>
      <c r="Q391" s="81" t="s">
        <v>249</v>
      </c>
      <c r="R391" s="79" t="s">
        <v>288</v>
      </c>
      <c r="S391" s="166" t="s">
        <v>995</v>
      </c>
      <c r="T391" s="79" t="s">
        <v>555</v>
      </c>
      <c r="U391" s="438">
        <v>41800</v>
      </c>
      <c r="V391" s="438">
        <v>43626</v>
      </c>
      <c r="W391" s="869" t="str">
        <f ca="1">IF(V391&lt;TODAY(),"INACTIVO",IF(V391&gt;=TODAY(),"ACTIVO"))</f>
        <v>INACTIVO</v>
      </c>
    </row>
    <row r="392" spans="1:23" ht="83.25" customHeight="1">
      <c r="A392" s="1114">
        <v>3006087315</v>
      </c>
      <c r="B392" s="1013" t="s">
        <v>3128</v>
      </c>
      <c r="C392" s="1001" t="s">
        <v>12</v>
      </c>
      <c r="D392" s="1001" t="s">
        <v>12</v>
      </c>
      <c r="E392" s="1001" t="s">
        <v>493</v>
      </c>
      <c r="F392" s="1066" t="s">
        <v>564</v>
      </c>
      <c r="G392" s="83"/>
      <c r="H392" s="83"/>
      <c r="I392" s="83"/>
      <c r="J392" s="1001" t="s">
        <v>12</v>
      </c>
      <c r="K392" s="1001" t="s">
        <v>565</v>
      </c>
      <c r="L392" s="1005">
        <v>43678</v>
      </c>
      <c r="M392" s="1001" t="s">
        <v>566</v>
      </c>
      <c r="N392" s="1001" t="s">
        <v>573</v>
      </c>
      <c r="O392" s="995" t="s">
        <v>3169</v>
      </c>
      <c r="P392" s="1052" t="s">
        <v>101</v>
      </c>
      <c r="Q392" s="85" t="s">
        <v>20</v>
      </c>
      <c r="R392" s="84" t="s">
        <v>567</v>
      </c>
      <c r="S392" s="175" t="s">
        <v>1001</v>
      </c>
      <c r="T392" s="1001" t="s">
        <v>569</v>
      </c>
      <c r="U392" s="997">
        <v>41907</v>
      </c>
      <c r="V392" s="997">
        <v>43733</v>
      </c>
      <c r="W392" s="997" t="str">
        <f ca="1">IF(V392&lt;TODAY(),"INACTIVO",IF(V392&gt;=TODAY(),"ACTIVO"))</f>
        <v>ACTIVO</v>
      </c>
    </row>
    <row r="393" spans="1:23" ht="83.25" customHeight="1">
      <c r="A393" s="1244"/>
      <c r="B393" s="1063"/>
      <c r="C393" s="1003"/>
      <c r="D393" s="1003"/>
      <c r="E393" s="1003"/>
      <c r="F393" s="1067"/>
      <c r="G393" s="83"/>
      <c r="H393" s="83"/>
      <c r="I393" s="83"/>
      <c r="J393" s="1003"/>
      <c r="K393" s="1003"/>
      <c r="L393" s="1035"/>
      <c r="M393" s="1003"/>
      <c r="N393" s="1003"/>
      <c r="O393" s="1003"/>
      <c r="P393" s="1053"/>
      <c r="Q393" s="85" t="s">
        <v>249</v>
      </c>
      <c r="R393" s="84" t="s">
        <v>568</v>
      </c>
      <c r="S393" s="175" t="s">
        <v>999</v>
      </c>
      <c r="T393" s="1003"/>
      <c r="U393" s="1017"/>
      <c r="V393" s="1017"/>
      <c r="W393" s="1017"/>
    </row>
    <row r="394" spans="1:23" ht="139.9" customHeight="1">
      <c r="A394" s="812">
        <v>3101286461</v>
      </c>
      <c r="B394" s="821" t="s">
        <v>570</v>
      </c>
      <c r="C394" s="88" t="s">
        <v>12</v>
      </c>
      <c r="D394" s="161" t="s">
        <v>12</v>
      </c>
      <c r="E394" s="779" t="s">
        <v>79</v>
      </c>
      <c r="F394" s="144" t="s">
        <v>571</v>
      </c>
      <c r="G394" s="83"/>
      <c r="H394" s="83"/>
      <c r="I394" s="83"/>
      <c r="J394" s="88" t="s">
        <v>12</v>
      </c>
      <c r="K394" s="411" t="s">
        <v>2151</v>
      </c>
      <c r="L394" s="466">
        <v>44599</v>
      </c>
      <c r="M394" s="818" t="s">
        <v>572</v>
      </c>
      <c r="N394" s="88" t="s">
        <v>574</v>
      </c>
      <c r="O394" s="818" t="s">
        <v>3530</v>
      </c>
      <c r="P394" s="160" t="s">
        <v>101</v>
      </c>
      <c r="Q394" s="183" t="s">
        <v>30</v>
      </c>
      <c r="R394" s="938" t="s">
        <v>3531</v>
      </c>
      <c r="S394" s="188" t="s">
        <v>3533</v>
      </c>
      <c r="T394" s="937" t="s">
        <v>3534</v>
      </c>
      <c r="U394" s="440">
        <v>43669</v>
      </c>
      <c r="V394" s="440">
        <v>45517</v>
      </c>
      <c r="W394" s="869" t="str">
        <f ca="1">IF(V394&lt;TODAY(),"INACTIVO",IF(V394&gt;=TODAY(),"ACTIVO"))</f>
        <v>ACTIVO</v>
      </c>
    </row>
    <row r="395" spans="1:23" ht="83.25" customHeight="1">
      <c r="A395" s="811">
        <v>203710777</v>
      </c>
      <c r="B395" s="821" t="s">
        <v>3100</v>
      </c>
      <c r="C395" s="87" t="s">
        <v>42</v>
      </c>
      <c r="D395" s="160" t="s">
        <v>326</v>
      </c>
      <c r="E395" s="777" t="s">
        <v>575</v>
      </c>
      <c r="F395" s="37" t="s">
        <v>576</v>
      </c>
      <c r="G395" s="83"/>
      <c r="H395" s="83"/>
      <c r="I395" s="83"/>
      <c r="J395" s="87" t="s">
        <v>326</v>
      </c>
      <c r="K395" s="87" t="s">
        <v>577</v>
      </c>
      <c r="L395" s="465">
        <v>43451</v>
      </c>
      <c r="M395" s="819" t="s">
        <v>578</v>
      </c>
      <c r="N395" s="87" t="s">
        <v>579</v>
      </c>
      <c r="O395" s="819" t="s">
        <v>3170</v>
      </c>
      <c r="P395" s="822" t="s">
        <v>580</v>
      </c>
      <c r="Q395" s="86" t="s">
        <v>249</v>
      </c>
      <c r="R395" s="87" t="s">
        <v>582</v>
      </c>
      <c r="S395" s="938" t="s">
        <v>3532</v>
      </c>
      <c r="T395" s="87" t="s">
        <v>581</v>
      </c>
      <c r="U395" s="414">
        <v>41887</v>
      </c>
      <c r="V395" s="440">
        <v>43713</v>
      </c>
      <c r="W395" s="869" t="str">
        <f ca="1">IF(V395&lt;TODAY(),"INACTIVO",IF(V395&gt;=TODAY(),"ACTIVO"))</f>
        <v>INACTIVO</v>
      </c>
    </row>
    <row r="396" spans="1:23" ht="83.25" customHeight="1">
      <c r="A396" s="811">
        <v>3101553452</v>
      </c>
      <c r="B396" s="428" t="s">
        <v>3074</v>
      </c>
      <c r="C396" s="92" t="s">
        <v>11</v>
      </c>
      <c r="D396" s="92" t="s">
        <v>215</v>
      </c>
      <c r="E396" s="780" t="s">
        <v>3151</v>
      </c>
      <c r="F396" s="37" t="s">
        <v>584</v>
      </c>
      <c r="G396" s="90"/>
      <c r="H396" s="90"/>
      <c r="I396" s="90"/>
      <c r="J396" s="92" t="s">
        <v>215</v>
      </c>
      <c r="K396" s="92" t="s">
        <v>585</v>
      </c>
      <c r="L396" s="467">
        <v>43331</v>
      </c>
      <c r="M396" s="92" t="s">
        <v>586</v>
      </c>
      <c r="N396" s="92" t="s">
        <v>587</v>
      </c>
      <c r="O396" s="791" t="s">
        <v>3171</v>
      </c>
      <c r="P396" s="157" t="s">
        <v>101</v>
      </c>
      <c r="Q396" s="91" t="s">
        <v>20</v>
      </c>
      <c r="R396" s="92" t="s">
        <v>588</v>
      </c>
      <c r="S396" s="187" t="s">
        <v>1016</v>
      </c>
      <c r="T396" s="92" t="s">
        <v>589</v>
      </c>
      <c r="U396" s="414">
        <v>41813</v>
      </c>
      <c r="V396" s="414">
        <v>43639</v>
      </c>
      <c r="W396" s="869" t="str">
        <f ca="1">IF(V396&lt;TODAY(),"INACTIVO",IF(V396&gt;=TODAY(),"ACTIVO"))</f>
        <v>INACTIVO</v>
      </c>
    </row>
    <row r="397" spans="1:23" ht="83.25" customHeight="1">
      <c r="A397" s="811">
        <v>3101597678</v>
      </c>
      <c r="B397" s="331" t="s">
        <v>590</v>
      </c>
      <c r="C397" s="92" t="s">
        <v>42</v>
      </c>
      <c r="D397" s="92" t="s">
        <v>51</v>
      </c>
      <c r="E397" s="777" t="s">
        <v>591</v>
      </c>
      <c r="F397" s="37" t="s">
        <v>592</v>
      </c>
      <c r="G397" s="90"/>
      <c r="H397" s="90"/>
      <c r="I397" s="90"/>
      <c r="J397" s="92" t="s">
        <v>593</v>
      </c>
      <c r="K397" s="92" t="s">
        <v>594</v>
      </c>
      <c r="L397" s="467">
        <v>42352</v>
      </c>
      <c r="M397" s="92" t="s">
        <v>595</v>
      </c>
      <c r="N397" s="92" t="s">
        <v>596</v>
      </c>
      <c r="O397" s="791" t="s">
        <v>3172</v>
      </c>
      <c r="P397" s="157" t="s">
        <v>597</v>
      </c>
      <c r="Q397" s="91" t="s">
        <v>20</v>
      </c>
      <c r="R397" s="92" t="s">
        <v>598</v>
      </c>
      <c r="S397" s="166" t="s">
        <v>1011</v>
      </c>
      <c r="T397" s="92" t="s">
        <v>511</v>
      </c>
      <c r="U397" s="438">
        <v>41921</v>
      </c>
      <c r="V397" s="446">
        <v>43747</v>
      </c>
      <c r="W397" s="869" t="str">
        <f ca="1">IF(V397&lt;TODAY(),"INACTIVO",IF(V397&gt;=TODAY(),"ACTIVO"))</f>
        <v>ACTIVO</v>
      </c>
    </row>
    <row r="398" spans="1:23" ht="80.25" customHeight="1">
      <c r="A398" s="1114">
        <v>3101697246</v>
      </c>
      <c r="B398" s="1013" t="s">
        <v>1476</v>
      </c>
      <c r="C398" s="1001" t="s">
        <v>42</v>
      </c>
      <c r="D398" s="1001" t="s">
        <v>51</v>
      </c>
      <c r="E398" s="1001" t="s">
        <v>599</v>
      </c>
      <c r="F398" s="1066" t="s">
        <v>600</v>
      </c>
      <c r="G398" s="90"/>
      <c r="H398" s="90"/>
      <c r="I398" s="90"/>
      <c r="J398" s="1001" t="s">
        <v>599</v>
      </c>
      <c r="K398" s="1001" t="s">
        <v>601</v>
      </c>
      <c r="L398" s="1005">
        <v>43738</v>
      </c>
      <c r="M398" s="1001" t="s">
        <v>859</v>
      </c>
      <c r="N398" s="1001" t="s">
        <v>602</v>
      </c>
      <c r="O398" s="995" t="s">
        <v>1477</v>
      </c>
      <c r="P398" s="1048" t="s">
        <v>1478</v>
      </c>
      <c r="Q398" s="91" t="s">
        <v>20</v>
      </c>
      <c r="R398" s="93" t="s">
        <v>607</v>
      </c>
      <c r="S398" s="188" t="s">
        <v>1479</v>
      </c>
      <c r="T398" s="995" t="s">
        <v>1482</v>
      </c>
      <c r="U398" s="997">
        <v>41922</v>
      </c>
      <c r="V398" s="997">
        <v>43748</v>
      </c>
      <c r="W398" s="997" t="str">
        <f ca="1">IF(V398&lt;TODAY(),"INACTIVO",IF(V398&gt;=TODAY(),"ACTIVO"))</f>
        <v>ACTIVO</v>
      </c>
    </row>
    <row r="399" spans="1:23" ht="75" customHeight="1">
      <c r="A399" s="1244"/>
      <c r="B399" s="1063"/>
      <c r="C399" s="1003"/>
      <c r="D399" s="1003"/>
      <c r="E399" s="1003"/>
      <c r="F399" s="1067"/>
      <c r="G399" s="90"/>
      <c r="H399" s="90"/>
      <c r="I399" s="90"/>
      <c r="J399" s="1003"/>
      <c r="K399" s="1003"/>
      <c r="L399" s="1033"/>
      <c r="M399" s="1079"/>
      <c r="N399" s="1003"/>
      <c r="O399" s="1003"/>
      <c r="P399" s="1050"/>
      <c r="Q399" s="91" t="s">
        <v>249</v>
      </c>
      <c r="R399" s="258" t="s">
        <v>1480</v>
      </c>
      <c r="S399" s="258" t="s">
        <v>1481</v>
      </c>
      <c r="T399" s="1003"/>
      <c r="U399" s="1003"/>
      <c r="V399" s="1003"/>
      <c r="W399" s="1003"/>
    </row>
    <row r="400" spans="1:23" ht="45" customHeight="1">
      <c r="A400" s="1114">
        <v>3101025849</v>
      </c>
      <c r="B400" s="1013" t="s">
        <v>2211</v>
      </c>
      <c r="C400" s="1001" t="s">
        <v>11</v>
      </c>
      <c r="D400" s="1001" t="s">
        <v>11</v>
      </c>
      <c r="E400" s="1001" t="s">
        <v>166</v>
      </c>
      <c r="F400" s="1066" t="s">
        <v>603</v>
      </c>
      <c r="G400" s="90"/>
      <c r="H400" s="90"/>
      <c r="I400" s="90"/>
      <c r="J400" s="1001" t="s">
        <v>417</v>
      </c>
      <c r="K400" s="1001" t="s">
        <v>604</v>
      </c>
      <c r="L400" s="1005">
        <v>42817</v>
      </c>
      <c r="M400" s="1001" t="s">
        <v>605</v>
      </c>
      <c r="N400" s="1001" t="s">
        <v>606</v>
      </c>
      <c r="O400" s="995" t="s">
        <v>3173</v>
      </c>
      <c r="P400" s="1001" t="s">
        <v>101</v>
      </c>
      <c r="Q400" s="91" t="s">
        <v>20</v>
      </c>
      <c r="R400" s="315"/>
      <c r="S400" s="175" t="s">
        <v>1025</v>
      </c>
      <c r="T400" s="1001" t="s">
        <v>541</v>
      </c>
      <c r="U400" s="997">
        <v>41920</v>
      </c>
      <c r="V400" s="997">
        <v>43746</v>
      </c>
      <c r="W400" s="997" t="str">
        <f ca="1">IF(V400&lt;TODAY(),"INACTIVO",IF(V400&gt;=TODAY(),"ACTIVO"))</f>
        <v>ACTIVO</v>
      </c>
    </row>
    <row r="401" spans="1:23" ht="41.25" customHeight="1">
      <c r="A401" s="1259"/>
      <c r="B401" s="1060"/>
      <c r="C401" s="1002"/>
      <c r="D401" s="1002"/>
      <c r="E401" s="1002"/>
      <c r="F401" s="1078"/>
      <c r="G401" s="90"/>
      <c r="H401" s="90"/>
      <c r="I401" s="90"/>
      <c r="J401" s="1002"/>
      <c r="K401" s="1002"/>
      <c r="L401" s="1047"/>
      <c r="M401" s="1002"/>
      <c r="N401" s="1002"/>
      <c r="O401" s="1002"/>
      <c r="P401" s="1002"/>
      <c r="Q401" s="91" t="s">
        <v>30</v>
      </c>
      <c r="R401" s="315"/>
      <c r="S401" s="175" t="s">
        <v>994</v>
      </c>
      <c r="T401" s="1002"/>
      <c r="U401" s="1002"/>
      <c r="V401" s="1002"/>
      <c r="W401" s="1002"/>
    </row>
    <row r="402" spans="1:23" ht="45.75" customHeight="1">
      <c r="A402" s="1244"/>
      <c r="B402" s="1063"/>
      <c r="C402" s="1003"/>
      <c r="D402" s="1003"/>
      <c r="E402" s="1003"/>
      <c r="F402" s="1067"/>
      <c r="G402" s="90"/>
      <c r="H402" s="90"/>
      <c r="I402" s="90"/>
      <c r="J402" s="1003"/>
      <c r="K402" s="1003"/>
      <c r="L402" s="1006"/>
      <c r="M402" s="1003"/>
      <c r="N402" s="1003"/>
      <c r="O402" s="1003"/>
      <c r="P402" s="1003"/>
      <c r="Q402" s="91" t="s">
        <v>249</v>
      </c>
      <c r="R402" s="92" t="s">
        <v>608</v>
      </c>
      <c r="S402" s="175" t="s">
        <v>1026</v>
      </c>
      <c r="T402" s="1003"/>
      <c r="U402" s="1003"/>
      <c r="V402" s="1003"/>
      <c r="W402" s="1003"/>
    </row>
    <row r="403" spans="1:23" ht="33" customHeight="1">
      <c r="A403" s="1242">
        <v>3101171964</v>
      </c>
      <c r="B403" s="1099" t="s">
        <v>828</v>
      </c>
      <c r="C403" s="1034" t="s">
        <v>34</v>
      </c>
      <c r="D403" s="1034" t="s">
        <v>34</v>
      </c>
      <c r="E403" s="1001" t="s">
        <v>609</v>
      </c>
      <c r="F403" s="1096" t="s">
        <v>610</v>
      </c>
      <c r="G403" s="90"/>
      <c r="H403" s="90"/>
      <c r="I403" s="90"/>
      <c r="J403" s="1034" t="s">
        <v>34</v>
      </c>
      <c r="K403" s="1034" t="s">
        <v>611</v>
      </c>
      <c r="L403" s="1009">
        <v>41957</v>
      </c>
      <c r="M403" s="1034" t="s">
        <v>612</v>
      </c>
      <c r="N403" s="1034" t="s">
        <v>613</v>
      </c>
      <c r="O403" s="1004" t="s">
        <v>3174</v>
      </c>
      <c r="P403" s="1054" t="s">
        <v>614</v>
      </c>
      <c r="Q403" s="91" t="s">
        <v>328</v>
      </c>
      <c r="R403" s="92" t="s">
        <v>615</v>
      </c>
      <c r="S403" s="175" t="s">
        <v>1012</v>
      </c>
      <c r="T403" s="1034" t="s">
        <v>616</v>
      </c>
      <c r="U403" s="1038">
        <v>41919</v>
      </c>
      <c r="V403" s="1009">
        <v>43745</v>
      </c>
      <c r="W403" s="1009" t="str">
        <f ca="1">IF(V403&lt;TODAY(),"INACTIVO",IF(V403&gt;=TODAY(),"ACTIVO"))</f>
        <v>ACTIVO</v>
      </c>
    </row>
    <row r="404" spans="1:23" ht="38.25" customHeight="1">
      <c r="A404" s="1263"/>
      <c r="B404" s="1099"/>
      <c r="C404" s="1034"/>
      <c r="D404" s="1034"/>
      <c r="E404" s="1003"/>
      <c r="F404" s="1096"/>
      <c r="G404" s="90"/>
      <c r="H404" s="90"/>
      <c r="I404" s="90"/>
      <c r="J404" s="1034"/>
      <c r="K404" s="1034"/>
      <c r="L404" s="1072"/>
      <c r="M404" s="1034"/>
      <c r="N404" s="1034"/>
      <c r="O404" s="1034"/>
      <c r="P404" s="1034"/>
      <c r="Q404" s="91" t="s">
        <v>617</v>
      </c>
      <c r="R404" s="92" t="s">
        <v>618</v>
      </c>
      <c r="S404" s="166" t="s">
        <v>1010</v>
      </c>
      <c r="T404" s="1034"/>
      <c r="U404" s="1034"/>
      <c r="V404" s="1072"/>
      <c r="W404" s="1072"/>
    </row>
    <row r="405" spans="1:23" ht="111.75" customHeight="1">
      <c r="A405" s="1242">
        <v>3101494504</v>
      </c>
      <c r="B405" s="1099" t="s">
        <v>619</v>
      </c>
      <c r="C405" s="1034" t="s">
        <v>42</v>
      </c>
      <c r="D405" s="1034" t="s">
        <v>50</v>
      </c>
      <c r="E405" s="1001" t="s">
        <v>108</v>
      </c>
      <c r="F405" s="1096" t="s">
        <v>620</v>
      </c>
      <c r="G405" s="90"/>
      <c r="H405" s="90"/>
      <c r="I405" s="90"/>
      <c r="J405" s="1034" t="s">
        <v>621</v>
      </c>
      <c r="K405" s="1034" t="s">
        <v>622</v>
      </c>
      <c r="L405" s="1009">
        <v>41975</v>
      </c>
      <c r="M405" s="1034" t="s">
        <v>623</v>
      </c>
      <c r="N405" s="1034" t="s">
        <v>842</v>
      </c>
      <c r="O405" s="1004" t="s">
        <v>3175</v>
      </c>
      <c r="P405" s="1048" t="s">
        <v>1126</v>
      </c>
      <c r="Q405" s="91" t="s">
        <v>30</v>
      </c>
      <c r="R405" s="310" t="s">
        <v>1766</v>
      </c>
      <c r="S405" s="284" t="s">
        <v>1635</v>
      </c>
      <c r="T405" s="1034" t="s">
        <v>624</v>
      </c>
      <c r="U405" s="1038">
        <v>41921</v>
      </c>
      <c r="V405" s="1038">
        <v>43747</v>
      </c>
      <c r="W405" s="1038" t="str">
        <f ca="1">IF(V405&lt;TODAY(),"INACTIVO",IF(V405&gt;=TODAY(),"ACTIVO"))</f>
        <v>ACTIVO</v>
      </c>
    </row>
    <row r="406" spans="1:23" ht="68.25" customHeight="1">
      <c r="A406" s="1263"/>
      <c r="B406" s="1099"/>
      <c r="C406" s="1034"/>
      <c r="D406" s="1034"/>
      <c r="E406" s="1003"/>
      <c r="F406" s="1096"/>
      <c r="G406" s="90"/>
      <c r="H406" s="90"/>
      <c r="I406" s="90"/>
      <c r="J406" s="1034"/>
      <c r="K406" s="1034"/>
      <c r="L406" s="1072"/>
      <c r="M406" s="1034"/>
      <c r="N406" s="1034"/>
      <c r="O406" s="1034"/>
      <c r="P406" s="1050"/>
      <c r="Q406" s="91" t="s">
        <v>249</v>
      </c>
      <c r="R406" s="310" t="s">
        <v>1765</v>
      </c>
      <c r="S406" s="284" t="s">
        <v>1636</v>
      </c>
      <c r="T406" s="1034"/>
      <c r="U406" s="1034"/>
      <c r="V406" s="1034"/>
      <c r="W406" s="1034"/>
    </row>
    <row r="407" spans="1:23" ht="37.5" customHeight="1">
      <c r="A407" s="1114">
        <v>401740751</v>
      </c>
      <c r="B407" s="1013" t="s">
        <v>3081</v>
      </c>
      <c r="C407" s="1001" t="s">
        <v>42</v>
      </c>
      <c r="D407" s="1001" t="s">
        <v>51</v>
      </c>
      <c r="E407" s="1001" t="s">
        <v>625</v>
      </c>
      <c r="F407" s="995" t="s">
        <v>3473</v>
      </c>
      <c r="G407" s="90"/>
      <c r="H407" s="90"/>
      <c r="I407" s="90"/>
      <c r="J407" s="1001" t="s">
        <v>599</v>
      </c>
      <c r="K407" s="1001" t="s">
        <v>3363</v>
      </c>
      <c r="L407" s="1005">
        <v>45441</v>
      </c>
      <c r="M407" s="1001" t="s">
        <v>626</v>
      </c>
      <c r="N407" s="1001" t="s">
        <v>627</v>
      </c>
      <c r="O407" s="995" t="s">
        <v>3541</v>
      </c>
      <c r="P407" s="995" t="s">
        <v>628</v>
      </c>
      <c r="Q407" s="91" t="s">
        <v>20</v>
      </c>
      <c r="R407" s="938" t="s">
        <v>3542</v>
      </c>
      <c r="S407" s="886" t="s">
        <v>3543</v>
      </c>
      <c r="T407" s="1001" t="s">
        <v>547</v>
      </c>
      <c r="U407" s="997">
        <v>43627</v>
      </c>
      <c r="V407" s="997">
        <v>45454</v>
      </c>
      <c r="W407" s="1041" t="str">
        <f ca="1">IF(V407&lt;TODAY(),"INACTIVO",IF(V407&gt;=TODAY(),"ACTIVO"))</f>
        <v>ACTIVO</v>
      </c>
    </row>
    <row r="408" spans="1:23" ht="43.5" customHeight="1">
      <c r="A408" s="996"/>
      <c r="B408" s="996"/>
      <c r="C408" s="996"/>
      <c r="D408" s="996"/>
      <c r="E408" s="996"/>
      <c r="F408" s="996"/>
      <c r="G408" s="884"/>
      <c r="H408" s="884"/>
      <c r="I408" s="884"/>
      <c r="J408" s="996"/>
      <c r="K408" s="996"/>
      <c r="L408" s="996"/>
      <c r="M408" s="996"/>
      <c r="N408" s="996"/>
      <c r="O408" s="996"/>
      <c r="P408" s="996"/>
      <c r="Q408" s="887" t="s">
        <v>249</v>
      </c>
      <c r="R408" s="886" t="s">
        <v>3364</v>
      </c>
      <c r="S408" s="886" t="s">
        <v>1148</v>
      </c>
      <c r="T408" s="996"/>
      <c r="U408" s="996"/>
      <c r="V408" s="996"/>
      <c r="W408" s="996"/>
    </row>
    <row r="409" spans="1:23" ht="113.25" customHeight="1">
      <c r="A409" s="811">
        <v>3101007223</v>
      </c>
      <c r="B409" s="331" t="s">
        <v>629</v>
      </c>
      <c r="C409" s="96" t="s">
        <v>12</v>
      </c>
      <c r="D409" s="96" t="s">
        <v>12</v>
      </c>
      <c r="E409" s="777" t="s">
        <v>79</v>
      </c>
      <c r="F409" s="37" t="s">
        <v>630</v>
      </c>
      <c r="G409" s="95"/>
      <c r="H409" s="95"/>
      <c r="I409" s="95"/>
      <c r="J409" s="96" t="s">
        <v>12</v>
      </c>
      <c r="K409" s="96" t="s">
        <v>631</v>
      </c>
      <c r="L409" s="467">
        <v>42403</v>
      </c>
      <c r="M409" s="96" t="s">
        <v>632</v>
      </c>
      <c r="N409" s="96" t="s">
        <v>633</v>
      </c>
      <c r="O409" s="96" t="s">
        <v>634</v>
      </c>
      <c r="P409" s="157" t="s">
        <v>635</v>
      </c>
      <c r="Q409" s="97" t="s">
        <v>20</v>
      </c>
      <c r="R409" s="96" t="s">
        <v>636</v>
      </c>
      <c r="S409" s="180" t="s">
        <v>1016</v>
      </c>
      <c r="T409" s="96" t="s">
        <v>637</v>
      </c>
      <c r="U409" s="438">
        <v>41807</v>
      </c>
      <c r="V409" s="438">
        <v>43633</v>
      </c>
      <c r="W409" s="869" t="str">
        <f ca="1">IF(V409&lt;TODAY(),"INACTIVO",IF(V409&gt;=TODAY(),"ACTIVO"))</f>
        <v>INACTIVO</v>
      </c>
    </row>
    <row r="410" spans="1:23" ht="74.25" customHeight="1">
      <c r="A410" s="811">
        <v>3102003795</v>
      </c>
      <c r="B410" s="821" t="s">
        <v>638</v>
      </c>
      <c r="C410" s="98" t="s">
        <v>34</v>
      </c>
      <c r="D410" s="819" t="s">
        <v>90</v>
      </c>
      <c r="E410" s="777" t="s">
        <v>639</v>
      </c>
      <c r="F410" s="37" t="s">
        <v>640</v>
      </c>
      <c r="G410" s="99"/>
      <c r="H410" s="99"/>
      <c r="I410" s="99"/>
      <c r="J410" s="98" t="s">
        <v>456</v>
      </c>
      <c r="K410" s="98" t="s">
        <v>641</v>
      </c>
      <c r="L410" s="467">
        <v>42060</v>
      </c>
      <c r="M410" s="819" t="s">
        <v>642</v>
      </c>
      <c r="N410" s="98" t="s">
        <v>643</v>
      </c>
      <c r="O410" s="819" t="s">
        <v>3176</v>
      </c>
      <c r="P410" s="150" t="s">
        <v>101</v>
      </c>
      <c r="Q410" s="100" t="s">
        <v>20</v>
      </c>
      <c r="R410" s="98" t="s">
        <v>644</v>
      </c>
      <c r="S410" s="175" t="s">
        <v>1029</v>
      </c>
      <c r="T410" s="98" t="s">
        <v>645</v>
      </c>
      <c r="U410" s="438">
        <v>41920</v>
      </c>
      <c r="V410" s="438">
        <v>43746</v>
      </c>
      <c r="W410" s="869" t="str">
        <f ca="1">IF(V410&lt;TODAY(),"INACTIVO",IF(V410&gt;=TODAY(),"ACTIVO"))</f>
        <v>ACTIVO</v>
      </c>
    </row>
    <row r="411" spans="1:23" ht="98.25" customHeight="1">
      <c r="A411" s="811">
        <v>3101076917</v>
      </c>
      <c r="B411" s="331" t="s">
        <v>646</v>
      </c>
      <c r="C411" s="98" t="s">
        <v>11</v>
      </c>
      <c r="D411" s="98" t="s">
        <v>527</v>
      </c>
      <c r="E411" s="777" t="s">
        <v>528</v>
      </c>
      <c r="F411" s="37" t="s">
        <v>647</v>
      </c>
      <c r="G411" s="99"/>
      <c r="H411" s="99"/>
      <c r="I411" s="99"/>
      <c r="J411" s="98" t="s">
        <v>527</v>
      </c>
      <c r="K411" s="98" t="s">
        <v>648</v>
      </c>
      <c r="L411" s="467">
        <v>43320</v>
      </c>
      <c r="M411" s="98" t="s">
        <v>649</v>
      </c>
      <c r="N411" s="98" t="s">
        <v>650</v>
      </c>
      <c r="O411" s="791" t="s">
        <v>3177</v>
      </c>
      <c r="P411" s="150" t="s">
        <v>101</v>
      </c>
      <c r="Q411" s="100" t="s">
        <v>20</v>
      </c>
      <c r="R411" s="98" t="s">
        <v>651</v>
      </c>
      <c r="S411" s="187" t="s">
        <v>1060</v>
      </c>
      <c r="T411" s="824" t="s">
        <v>1344</v>
      </c>
      <c r="U411" s="438">
        <v>41947</v>
      </c>
      <c r="V411" s="438">
        <v>43773</v>
      </c>
      <c r="W411" s="869" t="str">
        <f ca="1">IF(V411&lt;TODAY(),"INACTIVO",IF(V411&gt;=TODAY(),"ACTIVO"))</f>
        <v>ACTIVO</v>
      </c>
    </row>
    <row r="412" spans="1:23" ht="99.75" customHeight="1">
      <c r="A412" s="1114">
        <v>3101654000</v>
      </c>
      <c r="B412" s="1062" t="s">
        <v>652</v>
      </c>
      <c r="C412" s="995" t="s">
        <v>11</v>
      </c>
      <c r="D412" s="1001" t="s">
        <v>215</v>
      </c>
      <c r="E412" s="1001" t="s">
        <v>216</v>
      </c>
      <c r="F412" s="1001" t="s">
        <v>653</v>
      </c>
      <c r="G412" s="99"/>
      <c r="H412" s="99"/>
      <c r="I412" s="99"/>
      <c r="J412" s="1001" t="s">
        <v>215</v>
      </c>
      <c r="K412" s="995" t="s">
        <v>2687</v>
      </c>
      <c r="L412" s="1005">
        <v>44474</v>
      </c>
      <c r="M412" s="1005" t="s">
        <v>1444</v>
      </c>
      <c r="N412" s="1005" t="s">
        <v>654</v>
      </c>
      <c r="O412" s="995" t="s">
        <v>2717</v>
      </c>
      <c r="P412" s="1001" t="s">
        <v>1445</v>
      </c>
      <c r="Q412" s="1008" t="s">
        <v>65</v>
      </c>
      <c r="R412" s="98" t="s">
        <v>636</v>
      </c>
      <c r="S412" s="642" t="s">
        <v>2690</v>
      </c>
      <c r="T412" s="649" t="s">
        <v>2692</v>
      </c>
      <c r="U412" s="1018">
        <v>41947</v>
      </c>
      <c r="V412" s="997">
        <v>43773</v>
      </c>
      <c r="W412" s="997" t="str">
        <f ca="1">IF(V412&lt;TODAY(),"INACTIVO",IF(V412&gt;=TODAY(),"ACTIVO"))</f>
        <v>ACTIVO</v>
      </c>
    </row>
    <row r="413" spans="1:23" ht="46.5" customHeight="1">
      <c r="A413" s="1252"/>
      <c r="B413" s="1060"/>
      <c r="C413" s="1002"/>
      <c r="D413" s="1002"/>
      <c r="E413" s="1002"/>
      <c r="F413" s="1002"/>
      <c r="G413" s="641"/>
      <c r="H413" s="641"/>
      <c r="I413" s="641"/>
      <c r="J413" s="1002"/>
      <c r="K413" s="1014"/>
      <c r="L413" s="1092"/>
      <c r="M413" s="1092"/>
      <c r="N413" s="1092"/>
      <c r="O413" s="1014"/>
      <c r="P413" s="1002"/>
      <c r="Q413" s="996"/>
      <c r="R413" s="642" t="s">
        <v>2688</v>
      </c>
      <c r="S413" s="649" t="s">
        <v>2689</v>
      </c>
      <c r="T413" s="642" t="s">
        <v>2691</v>
      </c>
      <c r="U413" s="1012"/>
      <c r="V413" s="1012"/>
      <c r="W413" s="1012"/>
    </row>
    <row r="414" spans="1:23" ht="60" customHeight="1">
      <c r="A414" s="1252"/>
      <c r="B414" s="1060"/>
      <c r="C414" s="1002"/>
      <c r="D414" s="1002"/>
      <c r="E414" s="1002"/>
      <c r="F414" s="1002"/>
      <c r="G414" s="641"/>
      <c r="H414" s="641"/>
      <c r="I414" s="641"/>
      <c r="J414" s="1002"/>
      <c r="K414" s="1014"/>
      <c r="L414" s="1092"/>
      <c r="M414" s="1092"/>
      <c r="N414" s="1092"/>
      <c r="O414" s="1014"/>
      <c r="P414" s="1002"/>
      <c r="Q414" s="995" t="s">
        <v>249</v>
      </c>
      <c r="R414" s="642" t="s">
        <v>1878</v>
      </c>
      <c r="S414" s="191" t="s">
        <v>1004</v>
      </c>
      <c r="T414" s="649" t="s">
        <v>2696</v>
      </c>
      <c r="U414" s="1012"/>
      <c r="V414" s="1012"/>
      <c r="W414" s="1012"/>
    </row>
    <row r="415" spans="1:23" ht="46.5" customHeight="1">
      <c r="A415" s="1252"/>
      <c r="B415" s="1060"/>
      <c r="C415" s="1002"/>
      <c r="D415" s="1002"/>
      <c r="E415" s="1002"/>
      <c r="F415" s="1002"/>
      <c r="G415" s="641"/>
      <c r="H415" s="641"/>
      <c r="I415" s="641"/>
      <c r="J415" s="1002"/>
      <c r="K415" s="1014"/>
      <c r="L415" s="1092"/>
      <c r="M415" s="1092"/>
      <c r="N415" s="1092"/>
      <c r="O415" s="1014"/>
      <c r="P415" s="1002"/>
      <c r="Q415" s="1014"/>
      <c r="R415" s="642" t="s">
        <v>60</v>
      </c>
      <c r="S415" s="191" t="s">
        <v>2704</v>
      </c>
      <c r="T415" s="649" t="s">
        <v>2697</v>
      </c>
      <c r="U415" s="1012"/>
      <c r="V415" s="1012"/>
      <c r="W415" s="1012"/>
    </row>
    <row r="416" spans="1:23" ht="60" customHeight="1">
      <c r="A416" s="1252"/>
      <c r="B416" s="1060"/>
      <c r="C416" s="1002"/>
      <c r="D416" s="1002"/>
      <c r="E416" s="1002"/>
      <c r="F416" s="1002"/>
      <c r="G416" s="641"/>
      <c r="H416" s="641"/>
      <c r="I416" s="641"/>
      <c r="J416" s="1002"/>
      <c r="K416" s="1014"/>
      <c r="L416" s="1092"/>
      <c r="M416" s="1092"/>
      <c r="N416" s="1092"/>
      <c r="O416" s="1014"/>
      <c r="P416" s="1002"/>
      <c r="Q416" s="1014"/>
      <c r="R416" s="642" t="s">
        <v>110</v>
      </c>
      <c r="S416" s="191" t="s">
        <v>2704</v>
      </c>
      <c r="T416" s="649" t="s">
        <v>2698</v>
      </c>
      <c r="U416" s="1012"/>
      <c r="V416" s="1012"/>
      <c r="W416" s="1012"/>
    </row>
    <row r="417" spans="1:23" ht="46.5" customHeight="1">
      <c r="A417" s="1252"/>
      <c r="B417" s="1060"/>
      <c r="C417" s="1002"/>
      <c r="D417" s="1002"/>
      <c r="E417" s="1002"/>
      <c r="F417" s="1002"/>
      <c r="G417" s="641"/>
      <c r="H417" s="641"/>
      <c r="I417" s="641"/>
      <c r="J417" s="1002"/>
      <c r="K417" s="1014"/>
      <c r="L417" s="1092"/>
      <c r="M417" s="1092"/>
      <c r="N417" s="1092"/>
      <c r="O417" s="1014"/>
      <c r="P417" s="1002"/>
      <c r="Q417" s="1014"/>
      <c r="R417" s="642" t="s">
        <v>2693</v>
      </c>
      <c r="S417" s="191" t="s">
        <v>2704</v>
      </c>
      <c r="T417" s="649" t="s">
        <v>2697</v>
      </c>
      <c r="U417" s="1012"/>
      <c r="V417" s="1012"/>
      <c r="W417" s="1012"/>
    </row>
    <row r="418" spans="1:23" ht="46.5" customHeight="1">
      <c r="A418" s="1252"/>
      <c r="B418" s="1060"/>
      <c r="C418" s="1002"/>
      <c r="D418" s="1002"/>
      <c r="E418" s="1002"/>
      <c r="F418" s="1002"/>
      <c r="G418" s="641"/>
      <c r="H418" s="641"/>
      <c r="I418" s="641"/>
      <c r="J418" s="1002"/>
      <c r="K418" s="1014"/>
      <c r="L418" s="1092"/>
      <c r="M418" s="1092"/>
      <c r="N418" s="1092"/>
      <c r="O418" s="1014"/>
      <c r="P418" s="1002"/>
      <c r="Q418" s="1014"/>
      <c r="R418" s="642" t="s">
        <v>1879</v>
      </c>
      <c r="S418" s="191" t="s">
        <v>2705</v>
      </c>
      <c r="T418" s="649" t="s">
        <v>2697</v>
      </c>
      <c r="U418" s="1012"/>
      <c r="V418" s="1012"/>
      <c r="W418" s="1012"/>
    </row>
    <row r="419" spans="1:23" ht="46.5" customHeight="1">
      <c r="A419" s="1252"/>
      <c r="B419" s="1060"/>
      <c r="C419" s="1002"/>
      <c r="D419" s="1002"/>
      <c r="E419" s="1002"/>
      <c r="F419" s="1002"/>
      <c r="G419" s="641"/>
      <c r="H419" s="641"/>
      <c r="I419" s="641"/>
      <c r="J419" s="1002"/>
      <c r="K419" s="1014"/>
      <c r="L419" s="1092"/>
      <c r="M419" s="1092"/>
      <c r="N419" s="1092"/>
      <c r="O419" s="1014"/>
      <c r="P419" s="1002"/>
      <c r="Q419" s="1014"/>
      <c r="R419" s="642" t="s">
        <v>2694</v>
      </c>
      <c r="S419" s="191" t="s">
        <v>2706</v>
      </c>
      <c r="T419" s="649" t="s">
        <v>2697</v>
      </c>
      <c r="U419" s="1012"/>
      <c r="V419" s="1012"/>
      <c r="W419" s="1012"/>
    </row>
    <row r="420" spans="1:23" ht="47.25" customHeight="1">
      <c r="A420" s="1252"/>
      <c r="B420" s="1060"/>
      <c r="C420" s="1002"/>
      <c r="D420" s="1002"/>
      <c r="E420" s="1002"/>
      <c r="F420" s="1002"/>
      <c r="G420" s="641"/>
      <c r="H420" s="641"/>
      <c r="I420" s="641"/>
      <c r="J420" s="1002"/>
      <c r="K420" s="1014"/>
      <c r="L420" s="1092"/>
      <c r="M420" s="1092"/>
      <c r="N420" s="1092"/>
      <c r="O420" s="1014"/>
      <c r="P420" s="1002"/>
      <c r="Q420" s="1014"/>
      <c r="R420" s="642" t="s">
        <v>2695</v>
      </c>
      <c r="S420" s="191" t="s">
        <v>1972</v>
      </c>
      <c r="T420" s="649" t="s">
        <v>2697</v>
      </c>
      <c r="U420" s="1012"/>
      <c r="V420" s="1012"/>
      <c r="W420" s="1012"/>
    </row>
    <row r="421" spans="1:23" ht="66.75" customHeight="1">
      <c r="A421" s="1259"/>
      <c r="B421" s="1065"/>
      <c r="C421" s="1012"/>
      <c r="D421" s="1002"/>
      <c r="E421" s="1002"/>
      <c r="F421" s="1002"/>
      <c r="G421" s="257"/>
      <c r="H421" s="257"/>
      <c r="I421" s="257"/>
      <c r="J421" s="1012"/>
      <c r="K421" s="1012"/>
      <c r="L421" s="1092"/>
      <c r="M421" s="1092"/>
      <c r="N421" s="1092"/>
      <c r="O421" s="1002"/>
      <c r="P421" s="1002"/>
      <c r="Q421" s="1007"/>
      <c r="R421" s="258" t="s">
        <v>1446</v>
      </c>
      <c r="S421" s="191" t="s">
        <v>1972</v>
      </c>
      <c r="T421" s="649" t="s">
        <v>2696</v>
      </c>
      <c r="U421" s="1012"/>
      <c r="V421" s="1012"/>
      <c r="W421" s="1012"/>
    </row>
    <row r="422" spans="1:23" ht="52.5" customHeight="1">
      <c r="A422" s="1259"/>
      <c r="B422" s="1065"/>
      <c r="C422" s="1012"/>
      <c r="D422" s="1002"/>
      <c r="E422" s="1002"/>
      <c r="F422" s="1002"/>
      <c r="G422" s="641"/>
      <c r="H422" s="641"/>
      <c r="I422" s="641"/>
      <c r="J422" s="1012"/>
      <c r="K422" s="1012"/>
      <c r="L422" s="1092"/>
      <c r="M422" s="1092"/>
      <c r="N422" s="1092"/>
      <c r="O422" s="1002"/>
      <c r="P422" s="1002"/>
      <c r="Q422" s="995" t="s">
        <v>30</v>
      </c>
      <c r="R422" s="642" t="s">
        <v>2699</v>
      </c>
      <c r="S422" s="642" t="s">
        <v>2705</v>
      </c>
      <c r="T422" s="642" t="s">
        <v>2697</v>
      </c>
      <c r="U422" s="1012"/>
      <c r="V422" s="1012"/>
      <c r="W422" s="1012"/>
    </row>
    <row r="423" spans="1:23" ht="52.5" customHeight="1">
      <c r="A423" s="1259"/>
      <c r="B423" s="1065"/>
      <c r="C423" s="1012"/>
      <c r="D423" s="1002"/>
      <c r="E423" s="1002"/>
      <c r="F423" s="1002"/>
      <c r="G423" s="641"/>
      <c r="H423" s="641"/>
      <c r="I423" s="641"/>
      <c r="J423" s="1012"/>
      <c r="K423" s="1012"/>
      <c r="L423" s="1092"/>
      <c r="M423" s="1092"/>
      <c r="N423" s="1092"/>
      <c r="O423" s="1002"/>
      <c r="P423" s="1002"/>
      <c r="Q423" s="1012"/>
      <c r="R423" s="642" t="s">
        <v>2700</v>
      </c>
      <c r="S423" s="642" t="s">
        <v>2705</v>
      </c>
      <c r="T423" s="642" t="s">
        <v>2697</v>
      </c>
      <c r="U423" s="1012"/>
      <c r="V423" s="1012"/>
      <c r="W423" s="1012"/>
    </row>
    <row r="424" spans="1:23" ht="50.25" customHeight="1">
      <c r="A424" s="1259"/>
      <c r="B424" s="1065"/>
      <c r="C424" s="1012"/>
      <c r="D424" s="1002"/>
      <c r="E424" s="1002"/>
      <c r="F424" s="1002"/>
      <c r="G424" s="641"/>
      <c r="H424" s="641"/>
      <c r="I424" s="641"/>
      <c r="J424" s="1012"/>
      <c r="K424" s="1012"/>
      <c r="L424" s="1092"/>
      <c r="M424" s="1092"/>
      <c r="N424" s="1092"/>
      <c r="O424" s="1002"/>
      <c r="P424" s="1002"/>
      <c r="Q424" s="1012"/>
      <c r="R424" s="642" t="s">
        <v>2701</v>
      </c>
      <c r="S424" s="642" t="s">
        <v>2705</v>
      </c>
      <c r="T424" s="642" t="s">
        <v>2697</v>
      </c>
      <c r="U424" s="1012"/>
      <c r="V424" s="1012"/>
      <c r="W424" s="1012"/>
    </row>
    <row r="425" spans="1:23" ht="49.5" customHeight="1">
      <c r="A425" s="1259"/>
      <c r="B425" s="1065"/>
      <c r="C425" s="1012"/>
      <c r="D425" s="1002"/>
      <c r="E425" s="1002"/>
      <c r="F425" s="1002"/>
      <c r="G425" s="641"/>
      <c r="H425" s="641"/>
      <c r="I425" s="641"/>
      <c r="J425" s="1012"/>
      <c r="K425" s="1012"/>
      <c r="L425" s="1092"/>
      <c r="M425" s="1092"/>
      <c r="N425" s="1092"/>
      <c r="O425" s="1002"/>
      <c r="P425" s="1002"/>
      <c r="Q425" s="1012"/>
      <c r="R425" s="642" t="s">
        <v>2702</v>
      </c>
      <c r="S425" s="642" t="s">
        <v>2705</v>
      </c>
      <c r="T425" s="642" t="s">
        <v>2697</v>
      </c>
      <c r="U425" s="1012"/>
      <c r="V425" s="1012"/>
      <c r="W425" s="1012"/>
    </row>
    <row r="426" spans="1:23" ht="57" customHeight="1">
      <c r="A426" s="1246"/>
      <c r="B426" s="996"/>
      <c r="C426" s="996"/>
      <c r="D426" s="1003"/>
      <c r="E426" s="1003"/>
      <c r="F426" s="1003"/>
      <c r="G426" s="638"/>
      <c r="H426" s="638"/>
      <c r="I426" s="638"/>
      <c r="J426" s="996"/>
      <c r="K426" s="996"/>
      <c r="L426" s="996"/>
      <c r="M426" s="996"/>
      <c r="N426" s="996"/>
      <c r="O426" s="996"/>
      <c r="P426" s="1003"/>
      <c r="Q426" s="996"/>
      <c r="R426" s="639" t="s">
        <v>2703</v>
      </c>
      <c r="S426" s="642" t="s">
        <v>2705</v>
      </c>
      <c r="T426" s="642" t="s">
        <v>2697</v>
      </c>
      <c r="U426" s="996"/>
      <c r="V426" s="996"/>
      <c r="W426" s="996"/>
    </row>
    <row r="427" spans="1:23" ht="98.25" customHeight="1">
      <c r="A427" s="1114">
        <v>204510470</v>
      </c>
      <c r="B427" s="1013" t="s">
        <v>3082</v>
      </c>
      <c r="C427" s="1001" t="s">
        <v>104</v>
      </c>
      <c r="D427" s="1001" t="s">
        <v>142</v>
      </c>
      <c r="E427" s="1001" t="s">
        <v>142</v>
      </c>
      <c r="F427" s="1066" t="s">
        <v>655</v>
      </c>
      <c r="G427" s="99"/>
      <c r="H427" s="99"/>
      <c r="I427" s="99"/>
      <c r="J427" s="1001" t="s">
        <v>142</v>
      </c>
      <c r="K427" s="1001" t="s">
        <v>656</v>
      </c>
      <c r="L427" s="1005">
        <v>43691</v>
      </c>
      <c r="M427" s="1001" t="s">
        <v>657</v>
      </c>
      <c r="N427" s="1001" t="s">
        <v>658</v>
      </c>
      <c r="O427" s="995" t="s">
        <v>3178</v>
      </c>
      <c r="P427" s="1001" t="s">
        <v>659</v>
      </c>
      <c r="Q427" s="100" t="s">
        <v>20</v>
      </c>
      <c r="R427" s="102" t="s">
        <v>673</v>
      </c>
      <c r="S427" s="188" t="s">
        <v>1055</v>
      </c>
      <c r="T427" s="1034" t="s">
        <v>660</v>
      </c>
      <c r="U427" s="1038">
        <v>41950</v>
      </c>
      <c r="V427" s="1038">
        <v>43776</v>
      </c>
      <c r="W427" s="1038" t="str">
        <f ca="1">IF(V427&lt;TODAY(),"INACTIVO",IF(V427&gt;=TODAY(),"ACTIVO"))</f>
        <v>ACTIVO</v>
      </c>
    </row>
    <row r="428" spans="1:23" ht="98.25" customHeight="1">
      <c r="A428" s="1241"/>
      <c r="B428" s="1063"/>
      <c r="C428" s="1012"/>
      <c r="D428" s="1012"/>
      <c r="E428" s="1003"/>
      <c r="F428" s="1098"/>
      <c r="G428" s="99"/>
      <c r="H428" s="99"/>
      <c r="I428" s="99"/>
      <c r="J428" s="1012"/>
      <c r="K428" s="1012"/>
      <c r="L428" s="1077"/>
      <c r="M428" s="1012"/>
      <c r="N428" s="1012"/>
      <c r="O428" s="1012"/>
      <c r="P428" s="1002"/>
      <c r="Q428" s="100" t="s">
        <v>249</v>
      </c>
      <c r="R428" s="102" t="s">
        <v>672</v>
      </c>
      <c r="S428" s="188" t="s">
        <v>101</v>
      </c>
      <c r="T428" s="1034"/>
      <c r="U428" s="1034"/>
      <c r="V428" s="1034"/>
      <c r="W428" s="1034"/>
    </row>
    <row r="429" spans="1:23" ht="98.25" customHeight="1">
      <c r="A429" s="811">
        <v>202690735</v>
      </c>
      <c r="B429" s="331" t="s">
        <v>671</v>
      </c>
      <c r="C429" s="98" t="s">
        <v>42</v>
      </c>
      <c r="D429" s="98" t="s">
        <v>291</v>
      </c>
      <c r="E429" s="777" t="s">
        <v>661</v>
      </c>
      <c r="F429" s="37" t="s">
        <v>662</v>
      </c>
      <c r="G429" s="99"/>
      <c r="H429" s="99"/>
      <c r="I429" s="99"/>
      <c r="J429" s="98" t="s">
        <v>663</v>
      </c>
      <c r="K429" s="98" t="s">
        <v>664</v>
      </c>
      <c r="L429" s="467">
        <v>41883</v>
      </c>
      <c r="M429" s="98" t="s">
        <v>665</v>
      </c>
      <c r="N429" s="98" t="s">
        <v>666</v>
      </c>
      <c r="O429" s="98" t="s">
        <v>667</v>
      </c>
      <c r="P429" s="157" t="s">
        <v>668</v>
      </c>
      <c r="Q429" s="100" t="s">
        <v>20</v>
      </c>
      <c r="R429" s="98" t="s">
        <v>669</v>
      </c>
      <c r="S429" s="175" t="s">
        <v>988</v>
      </c>
      <c r="T429" s="98" t="s">
        <v>670</v>
      </c>
      <c r="U429" s="438">
        <v>41947</v>
      </c>
      <c r="V429" s="438">
        <v>43773</v>
      </c>
      <c r="W429" s="869" t="str">
        <f ca="1">IF(V429&lt;TODAY(),"INACTIVO",IF(V429&gt;=TODAY(),"ACTIVO"))</f>
        <v>ACTIVO</v>
      </c>
    </row>
    <row r="430" spans="1:23" ht="66.75" customHeight="1">
      <c r="A430" s="1242">
        <v>107260219</v>
      </c>
      <c r="B430" s="1013" t="s">
        <v>3083</v>
      </c>
      <c r="C430" s="1034" t="s">
        <v>11</v>
      </c>
      <c r="D430" s="1034" t="s">
        <v>674</v>
      </c>
      <c r="E430" s="1001" t="s">
        <v>675</v>
      </c>
      <c r="F430" s="1096" t="s">
        <v>676</v>
      </c>
      <c r="G430" s="101"/>
      <c r="H430" s="101"/>
      <c r="I430" s="101"/>
      <c r="J430" s="1034" t="s">
        <v>674</v>
      </c>
      <c r="K430" s="1004" t="s">
        <v>1588</v>
      </c>
      <c r="L430" s="1056">
        <v>44437</v>
      </c>
      <c r="M430" s="1034" t="s">
        <v>677</v>
      </c>
      <c r="N430" s="1034" t="s">
        <v>678</v>
      </c>
      <c r="O430" s="1004" t="s">
        <v>1589</v>
      </c>
      <c r="P430" s="1026" t="s">
        <v>2042</v>
      </c>
      <c r="Q430" s="102" t="s">
        <v>20</v>
      </c>
      <c r="R430" s="279" t="s">
        <v>1603</v>
      </c>
      <c r="S430" s="279" t="s">
        <v>1602</v>
      </c>
      <c r="T430" s="1034" t="s">
        <v>679</v>
      </c>
      <c r="U430" s="1038">
        <v>41955</v>
      </c>
      <c r="V430" s="1038">
        <v>43781</v>
      </c>
      <c r="W430" s="1038" t="str">
        <f ca="1">IF(V430&lt;TODAY(),"INACTIVO",IF(V430&gt;=TODAY(),"ACTIVO"))</f>
        <v>ACTIVO</v>
      </c>
    </row>
    <row r="431" spans="1:23" ht="93.75" customHeight="1">
      <c r="A431" s="1243"/>
      <c r="B431" s="1063"/>
      <c r="C431" s="1020"/>
      <c r="D431" s="1020"/>
      <c r="E431" s="1003"/>
      <c r="F431" s="1262"/>
      <c r="G431" s="101"/>
      <c r="H431" s="101"/>
      <c r="I431" s="101"/>
      <c r="J431" s="1020"/>
      <c r="K431" s="1020"/>
      <c r="L431" s="1057"/>
      <c r="M431" s="1020"/>
      <c r="N431" s="1020"/>
      <c r="O431" s="1020"/>
      <c r="P431" s="1026"/>
      <c r="Q431" s="102" t="s">
        <v>249</v>
      </c>
      <c r="R431" s="279" t="s">
        <v>1604</v>
      </c>
      <c r="S431" s="279" t="s">
        <v>1605</v>
      </c>
      <c r="T431" s="1020"/>
      <c r="U431" s="1020"/>
      <c r="V431" s="1020"/>
      <c r="W431" s="1020"/>
    </row>
    <row r="432" spans="1:23" ht="98.25" customHeight="1">
      <c r="A432" s="811">
        <v>3102659359</v>
      </c>
      <c r="B432" s="825" t="s">
        <v>3240</v>
      </c>
      <c r="C432" s="103" t="s">
        <v>21</v>
      </c>
      <c r="D432" s="103" t="s">
        <v>21</v>
      </c>
      <c r="E432" s="777" t="s">
        <v>682</v>
      </c>
      <c r="F432" s="37" t="s">
        <v>683</v>
      </c>
      <c r="G432" s="104"/>
      <c r="H432" s="104"/>
      <c r="I432" s="104"/>
      <c r="J432" s="103" t="s">
        <v>684</v>
      </c>
      <c r="K432" s="103" t="s">
        <v>685</v>
      </c>
      <c r="L432" s="467">
        <v>43577</v>
      </c>
      <c r="M432" s="103" t="s">
        <v>686</v>
      </c>
      <c r="N432" s="103" t="s">
        <v>687</v>
      </c>
      <c r="O432" s="791" t="s">
        <v>3179</v>
      </c>
      <c r="P432" s="151" t="s">
        <v>101</v>
      </c>
      <c r="Q432" s="105" t="s">
        <v>20</v>
      </c>
      <c r="R432" s="103" t="s">
        <v>688</v>
      </c>
      <c r="S432" s="180" t="s">
        <v>1044</v>
      </c>
      <c r="T432" s="103" t="s">
        <v>689</v>
      </c>
      <c r="U432" s="438">
        <v>42011</v>
      </c>
      <c r="V432" s="438">
        <v>43837</v>
      </c>
      <c r="W432" s="869" t="str">
        <f ca="1">IF(V432&lt;TODAY(),"INACTIVO",IF(V432&gt;=TODAY(),"ACTIVO"))</f>
        <v>ACTIVO</v>
      </c>
    </row>
    <row r="433" spans="1:23" ht="75.75" customHeight="1">
      <c r="A433" s="1114">
        <v>3101284129</v>
      </c>
      <c r="B433" s="1062" t="s">
        <v>690</v>
      </c>
      <c r="C433" s="1008" t="s">
        <v>11</v>
      </c>
      <c r="D433" s="1008" t="s">
        <v>11</v>
      </c>
      <c r="E433" s="1008" t="s">
        <v>129</v>
      </c>
      <c r="F433" s="1075" t="s">
        <v>691</v>
      </c>
      <c r="G433" s="32"/>
      <c r="H433" s="32"/>
      <c r="I433" s="32"/>
      <c r="J433" s="1008" t="s">
        <v>129</v>
      </c>
      <c r="K433" s="1008" t="s">
        <v>692</v>
      </c>
      <c r="L433" s="1005">
        <v>41930</v>
      </c>
      <c r="M433" s="1008" t="s">
        <v>693</v>
      </c>
      <c r="N433" s="1008" t="s">
        <v>694</v>
      </c>
      <c r="O433" s="998" t="s">
        <v>2226</v>
      </c>
      <c r="P433" s="1008" t="s">
        <v>101</v>
      </c>
      <c r="Q433" s="105" t="s">
        <v>20</v>
      </c>
      <c r="R433" s="103" t="s">
        <v>695</v>
      </c>
      <c r="S433" s="180" t="s">
        <v>1039</v>
      </c>
      <c r="T433" s="1008" t="s">
        <v>232</v>
      </c>
      <c r="U433" s="1005">
        <v>41858</v>
      </c>
      <c r="V433" s="1005">
        <v>43684</v>
      </c>
      <c r="W433" s="1005" t="str">
        <f ca="1">IF(V433&lt;TODAY(),"INACTIVO",IF(V433&gt;=TODAY(),"ACTIVO"))</f>
        <v>INACTIVO</v>
      </c>
    </row>
    <row r="434" spans="1:23" ht="73.5" customHeight="1">
      <c r="A434" s="1244"/>
      <c r="B434" s="1063"/>
      <c r="C434" s="1006"/>
      <c r="D434" s="1006"/>
      <c r="E434" s="1006"/>
      <c r="F434" s="1076"/>
      <c r="G434" s="32"/>
      <c r="H434" s="32"/>
      <c r="I434" s="32"/>
      <c r="J434" s="1006"/>
      <c r="K434" s="1006"/>
      <c r="L434" s="1006"/>
      <c r="M434" s="1006"/>
      <c r="N434" s="1006"/>
      <c r="O434" s="1006"/>
      <c r="P434" s="1006"/>
      <c r="Q434" s="117" t="s">
        <v>249</v>
      </c>
      <c r="R434" s="116" t="s">
        <v>772</v>
      </c>
      <c r="S434" s="187" t="s">
        <v>101</v>
      </c>
      <c r="T434" s="1006"/>
      <c r="U434" s="1006"/>
      <c r="V434" s="1006"/>
      <c r="W434" s="1006"/>
    </row>
    <row r="435" spans="1:23" ht="98.25" customHeight="1">
      <c r="A435" s="811">
        <v>108960636</v>
      </c>
      <c r="B435" s="821" t="s">
        <v>3084</v>
      </c>
      <c r="C435" s="103" t="s">
        <v>11</v>
      </c>
      <c r="D435" s="118" t="s">
        <v>215</v>
      </c>
      <c r="E435" s="777" t="s">
        <v>493</v>
      </c>
      <c r="F435" s="37" t="s">
        <v>696</v>
      </c>
      <c r="G435" s="104"/>
      <c r="H435" s="104"/>
      <c r="I435" s="104"/>
      <c r="J435" s="103" t="s">
        <v>215</v>
      </c>
      <c r="K435" s="103" t="s">
        <v>697</v>
      </c>
      <c r="L435" s="467">
        <v>41778</v>
      </c>
      <c r="M435" s="103" t="s">
        <v>698</v>
      </c>
      <c r="N435" s="103" t="s">
        <v>699</v>
      </c>
      <c r="O435" s="103" t="s">
        <v>700</v>
      </c>
      <c r="P435" s="151" t="s">
        <v>101</v>
      </c>
      <c r="Q435" s="119" t="s">
        <v>20</v>
      </c>
      <c r="R435" s="119" t="s">
        <v>184</v>
      </c>
      <c r="S435" s="179" t="s">
        <v>994</v>
      </c>
      <c r="T435" s="103" t="s">
        <v>479</v>
      </c>
      <c r="U435" s="438">
        <v>42011</v>
      </c>
      <c r="V435" s="270">
        <v>43837</v>
      </c>
      <c r="W435" s="869" t="str">
        <f t="shared" ref="W435:W444" ca="1" si="5">IF(V435&lt;TODAY(),"INACTIVO",IF(V435&gt;=TODAY(),"ACTIVO"))</f>
        <v>ACTIVO</v>
      </c>
    </row>
    <row r="436" spans="1:23" ht="98.25" customHeight="1">
      <c r="A436" s="811">
        <v>112520538</v>
      </c>
      <c r="B436" s="821" t="s">
        <v>3085</v>
      </c>
      <c r="C436" s="106" t="s">
        <v>42</v>
      </c>
      <c r="D436" s="106" t="s">
        <v>701</v>
      </c>
      <c r="E436" s="777" t="s">
        <v>430</v>
      </c>
      <c r="F436" s="37" t="s">
        <v>705</v>
      </c>
      <c r="G436" s="107"/>
      <c r="H436" s="107"/>
      <c r="I436" s="107"/>
      <c r="J436" s="106" t="s">
        <v>701</v>
      </c>
      <c r="K436" s="272" t="s">
        <v>1543</v>
      </c>
      <c r="L436" s="465">
        <v>42549</v>
      </c>
      <c r="M436" s="106" t="s">
        <v>702</v>
      </c>
      <c r="N436" s="106" t="s">
        <v>703</v>
      </c>
      <c r="O436" s="106" t="s">
        <v>704</v>
      </c>
      <c r="P436" s="151" t="s">
        <v>101</v>
      </c>
      <c r="Q436" s="108" t="s">
        <v>65</v>
      </c>
      <c r="R436" s="272" t="s">
        <v>1544</v>
      </c>
      <c r="S436" s="187" t="s">
        <v>1022</v>
      </c>
      <c r="T436" s="272" t="s">
        <v>1545</v>
      </c>
      <c r="U436" s="438">
        <v>41971</v>
      </c>
      <c r="V436" s="438">
        <v>43797</v>
      </c>
      <c r="W436" s="869" t="str">
        <f t="shared" ca="1" si="5"/>
        <v>ACTIVO</v>
      </c>
    </row>
    <row r="437" spans="1:23" ht="98.25" customHeight="1">
      <c r="A437" s="811">
        <v>3101614540</v>
      </c>
      <c r="B437" s="331" t="s">
        <v>706</v>
      </c>
      <c r="C437" s="106" t="s">
        <v>42</v>
      </c>
      <c r="D437" s="106" t="s">
        <v>42</v>
      </c>
      <c r="E437" s="777" t="s">
        <v>707</v>
      </c>
      <c r="F437" s="37" t="s">
        <v>708</v>
      </c>
      <c r="G437" s="107"/>
      <c r="H437" s="107"/>
      <c r="I437" s="107"/>
      <c r="J437" s="106" t="s">
        <v>99</v>
      </c>
      <c r="K437" s="106" t="s">
        <v>709</v>
      </c>
      <c r="L437" s="467">
        <v>43690</v>
      </c>
      <c r="M437" s="106" t="s">
        <v>710</v>
      </c>
      <c r="N437" s="106" t="s">
        <v>711</v>
      </c>
      <c r="O437" s="106" t="s">
        <v>712</v>
      </c>
      <c r="P437" s="157" t="s">
        <v>713</v>
      </c>
      <c r="Q437" s="108" t="s">
        <v>20</v>
      </c>
      <c r="R437" s="106" t="s">
        <v>714</v>
      </c>
      <c r="S437" s="181" t="s">
        <v>1046</v>
      </c>
      <c r="T437" s="106" t="s">
        <v>715</v>
      </c>
      <c r="U437" s="438">
        <v>41981</v>
      </c>
      <c r="V437" s="438">
        <v>43807</v>
      </c>
      <c r="W437" s="869" t="str">
        <f t="shared" ca="1" si="5"/>
        <v>ACTIVO</v>
      </c>
    </row>
    <row r="438" spans="1:23" ht="98.25" customHeight="1">
      <c r="A438" s="811">
        <v>203180901</v>
      </c>
      <c r="B438" s="821" t="s">
        <v>3087</v>
      </c>
      <c r="C438" s="106" t="s">
        <v>42</v>
      </c>
      <c r="D438" s="106" t="s">
        <v>326</v>
      </c>
      <c r="E438" s="777" t="s">
        <v>575</v>
      </c>
      <c r="F438" s="37" t="s">
        <v>716</v>
      </c>
      <c r="G438" s="107"/>
      <c r="H438" s="107"/>
      <c r="I438" s="107"/>
      <c r="J438" s="106" t="s">
        <v>717</v>
      </c>
      <c r="K438" s="260" t="s">
        <v>718</v>
      </c>
      <c r="L438" s="465">
        <v>43514</v>
      </c>
      <c r="M438" s="470" t="s">
        <v>719</v>
      </c>
      <c r="N438" s="106" t="s">
        <v>720</v>
      </c>
      <c r="O438" s="106" t="s">
        <v>721</v>
      </c>
      <c r="P438" s="324" t="s">
        <v>1356</v>
      </c>
      <c r="Q438" s="108" t="s">
        <v>249</v>
      </c>
      <c r="R438" s="106" t="s">
        <v>722</v>
      </c>
      <c r="S438" s="180" t="s">
        <v>1021</v>
      </c>
      <c r="T438" s="897" t="s">
        <v>3413</v>
      </c>
      <c r="U438" s="438">
        <v>41865</v>
      </c>
      <c r="V438" s="438">
        <v>43691</v>
      </c>
      <c r="W438" s="869" t="str">
        <f t="shared" ca="1" si="5"/>
        <v>INACTIVO</v>
      </c>
    </row>
    <row r="439" spans="1:23" ht="126" customHeight="1">
      <c r="A439" s="1114">
        <v>3101682677</v>
      </c>
      <c r="B439" s="1013" t="s">
        <v>3088</v>
      </c>
      <c r="C439" s="1001" t="s">
        <v>42</v>
      </c>
      <c r="D439" s="1001" t="s">
        <v>42</v>
      </c>
      <c r="E439" s="1001" t="s">
        <v>723</v>
      </c>
      <c r="F439" s="1001" t="s">
        <v>724</v>
      </c>
      <c r="G439" s="107"/>
      <c r="H439" s="107"/>
      <c r="I439" s="107"/>
      <c r="J439" s="1001" t="s">
        <v>99</v>
      </c>
      <c r="K439" s="995" t="s">
        <v>725</v>
      </c>
      <c r="L439" s="1032">
        <v>42759</v>
      </c>
      <c r="M439" s="995" t="s">
        <v>726</v>
      </c>
      <c r="N439" s="995" t="s">
        <v>727</v>
      </c>
      <c r="O439" s="995" t="s">
        <v>3180</v>
      </c>
      <c r="P439" s="995" t="s">
        <v>728</v>
      </c>
      <c r="Q439" s="108" t="s">
        <v>20</v>
      </c>
      <c r="R439" s="284" t="s">
        <v>1631</v>
      </c>
      <c r="S439" s="198" t="s">
        <v>1633</v>
      </c>
      <c r="T439" s="995" t="s">
        <v>1630</v>
      </c>
      <c r="U439" s="1018">
        <v>41988</v>
      </c>
      <c r="V439" s="1018">
        <v>43814</v>
      </c>
      <c r="W439" s="1018" t="str">
        <f t="shared" ca="1" si="5"/>
        <v>ACTIVO</v>
      </c>
    </row>
    <row r="440" spans="1:23" ht="126" customHeight="1">
      <c r="A440" s="1240"/>
      <c r="B440" s="1045"/>
      <c r="C440" s="996"/>
      <c r="D440" s="996"/>
      <c r="E440" s="1003"/>
      <c r="F440" s="996"/>
      <c r="G440" s="285"/>
      <c r="H440" s="285"/>
      <c r="I440" s="285"/>
      <c r="J440" s="996"/>
      <c r="K440" s="1007"/>
      <c r="L440" s="1000"/>
      <c r="M440" s="1007"/>
      <c r="N440" s="1007"/>
      <c r="O440" s="1007"/>
      <c r="P440" s="1007"/>
      <c r="Q440" s="188" t="s">
        <v>249</v>
      </c>
      <c r="R440" s="284" t="s">
        <v>1632</v>
      </c>
      <c r="S440" s="198" t="s">
        <v>1634</v>
      </c>
      <c r="T440" s="1007"/>
      <c r="U440" s="1007"/>
      <c r="V440" s="1007"/>
      <c r="W440" s="1007" t="str">
        <f t="shared" ref="W440:W446" ca="1" si="6">IF(V440&lt;TODAY(),"INACTIVO",IF(V440&gt;TODAY(),"ACTIVO"))</f>
        <v>INACTIVO</v>
      </c>
    </row>
    <row r="441" spans="1:23" ht="98.25" customHeight="1">
      <c r="A441" s="811">
        <v>3006287753</v>
      </c>
      <c r="B441" s="456" t="s">
        <v>2276</v>
      </c>
      <c r="C441" s="984" t="s">
        <v>11</v>
      </c>
      <c r="D441" s="984" t="s">
        <v>180</v>
      </c>
      <c r="E441" s="780" t="s">
        <v>3657</v>
      </c>
      <c r="F441" s="497" t="s">
        <v>3658</v>
      </c>
      <c r="G441" s="107"/>
      <c r="H441" s="107"/>
      <c r="I441" s="107"/>
      <c r="J441" s="984" t="s">
        <v>180</v>
      </c>
      <c r="K441" s="496" t="s">
        <v>3659</v>
      </c>
      <c r="L441" s="467">
        <v>45440</v>
      </c>
      <c r="M441" s="106" t="s">
        <v>731</v>
      </c>
      <c r="N441" s="496" t="s">
        <v>2413</v>
      </c>
      <c r="O441" s="496" t="s">
        <v>3660</v>
      </c>
      <c r="P441" s="551" t="s">
        <v>2414</v>
      </c>
      <c r="Q441" s="108" t="s">
        <v>249</v>
      </c>
      <c r="R441" s="496" t="s">
        <v>3661</v>
      </c>
      <c r="S441" s="187" t="s">
        <v>2095</v>
      </c>
      <c r="T441" s="984" t="s">
        <v>471</v>
      </c>
      <c r="U441" s="438">
        <v>43705</v>
      </c>
      <c r="V441" s="438">
        <v>45532</v>
      </c>
      <c r="W441" s="869" t="str">
        <f t="shared" ca="1" si="5"/>
        <v>ACTIVO</v>
      </c>
    </row>
    <row r="442" spans="1:23" ht="88.5" customHeight="1">
      <c r="A442" s="1114">
        <v>108780805</v>
      </c>
      <c r="B442" s="1013" t="s">
        <v>3086</v>
      </c>
      <c r="C442" s="1001" t="s">
        <v>42</v>
      </c>
      <c r="D442" s="1001" t="s">
        <v>42</v>
      </c>
      <c r="E442" s="1001" t="s">
        <v>100</v>
      </c>
      <c r="F442" s="1066" t="s">
        <v>729</v>
      </c>
      <c r="G442" s="107"/>
      <c r="H442" s="107"/>
      <c r="I442" s="107"/>
      <c r="J442" s="1001" t="s">
        <v>99</v>
      </c>
      <c r="K442" s="1001" t="s">
        <v>730</v>
      </c>
      <c r="L442" s="1005">
        <v>43352</v>
      </c>
      <c r="M442" s="1001" t="s">
        <v>733</v>
      </c>
      <c r="N442" s="1001" t="s">
        <v>732</v>
      </c>
      <c r="O442" s="995" t="s">
        <v>3181</v>
      </c>
      <c r="P442" s="1052" t="s">
        <v>734</v>
      </c>
      <c r="Q442" s="108" t="s">
        <v>20</v>
      </c>
      <c r="R442" s="106" t="s">
        <v>735</v>
      </c>
      <c r="S442" s="166" t="s">
        <v>994</v>
      </c>
      <c r="T442" s="1001" t="s">
        <v>737</v>
      </c>
      <c r="U442" s="997">
        <v>41904</v>
      </c>
      <c r="V442" s="997">
        <v>43730</v>
      </c>
      <c r="W442" s="997" t="str">
        <f t="shared" ca="1" si="5"/>
        <v>ACTIVO</v>
      </c>
    </row>
    <row r="443" spans="1:23" ht="85.5" customHeight="1">
      <c r="A443" s="1244"/>
      <c r="B443" s="1045"/>
      <c r="C443" s="1003"/>
      <c r="D443" s="1003"/>
      <c r="E443" s="1003"/>
      <c r="F443" s="1067"/>
      <c r="G443" s="107"/>
      <c r="H443" s="107"/>
      <c r="I443" s="107"/>
      <c r="J443" s="1003"/>
      <c r="K443" s="1003"/>
      <c r="L443" s="1033"/>
      <c r="M443" s="1003"/>
      <c r="N443" s="1003"/>
      <c r="O443" s="1003"/>
      <c r="P443" s="1053"/>
      <c r="Q443" s="108" t="s">
        <v>249</v>
      </c>
      <c r="R443" s="106" t="s">
        <v>736</v>
      </c>
      <c r="S443" s="166" t="s">
        <v>1013</v>
      </c>
      <c r="T443" s="1003"/>
      <c r="U443" s="1017"/>
      <c r="V443" s="1017"/>
      <c r="W443" s="1017"/>
    </row>
    <row r="444" spans="1:23" ht="150.75" customHeight="1">
      <c r="A444" s="1114">
        <v>3101563907</v>
      </c>
      <c r="B444" s="1013" t="s">
        <v>3217</v>
      </c>
      <c r="C444" s="1008" t="s">
        <v>104</v>
      </c>
      <c r="D444" s="1008" t="s">
        <v>103</v>
      </c>
      <c r="E444" s="1008" t="s">
        <v>738</v>
      </c>
      <c r="F444" s="1075" t="s">
        <v>739</v>
      </c>
      <c r="G444" s="1008"/>
      <c r="H444" s="1008"/>
      <c r="I444" s="1008"/>
      <c r="J444" s="1008" t="s">
        <v>103</v>
      </c>
      <c r="K444" s="1008" t="s">
        <v>740</v>
      </c>
      <c r="L444" s="1005">
        <v>43049</v>
      </c>
      <c r="M444" s="1008" t="s">
        <v>752</v>
      </c>
      <c r="N444" s="1008" t="s">
        <v>741</v>
      </c>
      <c r="O444" s="1008" t="s">
        <v>742</v>
      </c>
      <c r="P444" s="1008" t="s">
        <v>101</v>
      </c>
      <c r="Q444" s="108" t="s">
        <v>20</v>
      </c>
      <c r="R444" s="106" t="s">
        <v>744</v>
      </c>
      <c r="S444" s="187" t="s">
        <v>988</v>
      </c>
      <c r="T444" s="1008" t="s">
        <v>743</v>
      </c>
      <c r="U444" s="1005">
        <v>41913</v>
      </c>
      <c r="V444" s="1005">
        <v>43739</v>
      </c>
      <c r="W444" s="1005" t="str">
        <f t="shared" ca="1" si="5"/>
        <v>ACTIVO</v>
      </c>
    </row>
    <row r="445" spans="1:23" ht="150.75" customHeight="1">
      <c r="A445" s="1244"/>
      <c r="B445" s="1063"/>
      <c r="C445" s="1006"/>
      <c r="D445" s="1006"/>
      <c r="E445" s="1006"/>
      <c r="F445" s="1076"/>
      <c r="G445" s="1006"/>
      <c r="H445" s="1006"/>
      <c r="I445" s="1006"/>
      <c r="J445" s="1006"/>
      <c r="K445" s="1006"/>
      <c r="L445" s="1033"/>
      <c r="M445" s="1006"/>
      <c r="N445" s="1006"/>
      <c r="O445" s="1006"/>
      <c r="P445" s="1006"/>
      <c r="Q445" s="108" t="s">
        <v>249</v>
      </c>
      <c r="R445" s="106" t="s">
        <v>745</v>
      </c>
      <c r="S445" s="188" t="s">
        <v>1078</v>
      </c>
      <c r="T445" s="1006"/>
      <c r="U445" s="1006"/>
      <c r="V445" s="1006"/>
      <c r="W445" s="1006"/>
    </row>
    <row r="446" spans="1:23" ht="98.25" customHeight="1">
      <c r="A446" s="814">
        <v>3101313122</v>
      </c>
      <c r="B446" s="331" t="s">
        <v>746</v>
      </c>
      <c r="C446" s="109" t="s">
        <v>34</v>
      </c>
      <c r="D446" s="109" t="s">
        <v>747</v>
      </c>
      <c r="E446" s="777" t="s">
        <v>748</v>
      </c>
      <c r="F446" s="37" t="s">
        <v>749</v>
      </c>
      <c r="G446" s="110"/>
      <c r="H446" s="110"/>
      <c r="I446" s="110"/>
      <c r="J446" s="109" t="s">
        <v>747</v>
      </c>
      <c r="K446" s="284" t="s">
        <v>3647</v>
      </c>
      <c r="L446" s="983">
        <v>44333</v>
      </c>
      <c r="M446" s="109" t="s">
        <v>750</v>
      </c>
      <c r="N446" s="284" t="s">
        <v>1648</v>
      </c>
      <c r="O446" s="791" t="s">
        <v>3649</v>
      </c>
      <c r="P446" s="151" t="s">
        <v>751</v>
      </c>
      <c r="Q446" s="111" t="s">
        <v>30</v>
      </c>
      <c r="R446" s="301" t="s">
        <v>1750</v>
      </c>
      <c r="S446" s="301" t="s">
        <v>3648</v>
      </c>
      <c r="T446" s="301" t="s">
        <v>1751</v>
      </c>
      <c r="U446" s="438">
        <v>43710</v>
      </c>
      <c r="V446" s="438">
        <v>45624</v>
      </c>
      <c r="W446" s="863" t="str">
        <f t="shared" ca="1" si="6"/>
        <v>ACTIVO</v>
      </c>
    </row>
    <row r="447" spans="1:23" ht="98.25" customHeight="1">
      <c r="A447" s="1114">
        <v>3101260746</v>
      </c>
      <c r="B447" s="1062" t="s">
        <v>753</v>
      </c>
      <c r="C447" s="1008" t="s">
        <v>11</v>
      </c>
      <c r="D447" s="1008" t="s">
        <v>114</v>
      </c>
      <c r="E447" s="1008" t="s">
        <v>754</v>
      </c>
      <c r="F447" s="1075" t="s">
        <v>755</v>
      </c>
      <c r="G447" s="112"/>
      <c r="H447" s="112"/>
      <c r="I447" s="112"/>
      <c r="J447" s="1008" t="s">
        <v>114</v>
      </c>
      <c r="K447" s="1008" t="s">
        <v>756</v>
      </c>
      <c r="L447" s="1005">
        <v>43264</v>
      </c>
      <c r="M447" s="1008" t="s">
        <v>775</v>
      </c>
      <c r="N447" s="1008" t="s">
        <v>757</v>
      </c>
      <c r="O447" s="998" t="s">
        <v>3182</v>
      </c>
      <c r="P447" s="1093" t="s">
        <v>758</v>
      </c>
      <c r="Q447" s="115" t="s">
        <v>20</v>
      </c>
      <c r="R447" s="249" t="s">
        <v>1375</v>
      </c>
      <c r="S447" s="271" t="s">
        <v>1542</v>
      </c>
      <c r="T447" s="1008" t="s">
        <v>547</v>
      </c>
      <c r="U447" s="1032">
        <v>41962</v>
      </c>
      <c r="V447" s="1005">
        <v>43788</v>
      </c>
      <c r="W447" s="1005" t="str">
        <f t="shared" ref="W447" ca="1" si="7">IF(V447&lt;TODAY(),"INACTIVO",IF(V447&gt;=TODAY(),"ACTIVO"))</f>
        <v>ACTIVO</v>
      </c>
    </row>
    <row r="448" spans="1:23" ht="81.75" customHeight="1">
      <c r="A448" s="1244"/>
      <c r="B448" s="1063"/>
      <c r="C448" s="1006"/>
      <c r="D448" s="1006"/>
      <c r="E448" s="1006"/>
      <c r="F448" s="1076"/>
      <c r="G448" s="114"/>
      <c r="H448" s="114"/>
      <c r="I448" s="114"/>
      <c r="J448" s="1006"/>
      <c r="K448" s="1006"/>
      <c r="L448" s="1006"/>
      <c r="M448" s="1006"/>
      <c r="N448" s="1006"/>
      <c r="O448" s="1006"/>
      <c r="P448" s="1006"/>
      <c r="Q448" s="115" t="s">
        <v>249</v>
      </c>
      <c r="R448" s="113" t="s">
        <v>759</v>
      </c>
      <c r="S448" s="271" t="s">
        <v>1541</v>
      </c>
      <c r="T448" s="1006"/>
      <c r="U448" s="1006"/>
      <c r="V448" s="1006"/>
      <c r="W448" s="1006"/>
    </row>
    <row r="449" spans="1:23" ht="98.25" customHeight="1">
      <c r="A449" s="811">
        <v>3101471516</v>
      </c>
      <c r="B449" s="331" t="s">
        <v>773</v>
      </c>
      <c r="C449" s="113" t="s">
        <v>34</v>
      </c>
      <c r="D449" s="118" t="s">
        <v>34</v>
      </c>
      <c r="E449" s="777" t="s">
        <v>13</v>
      </c>
      <c r="F449" s="37" t="s">
        <v>760</v>
      </c>
      <c r="G449" s="114"/>
      <c r="H449" s="114"/>
      <c r="I449" s="114"/>
      <c r="J449" s="113" t="s">
        <v>34</v>
      </c>
      <c r="K449" s="113" t="s">
        <v>761</v>
      </c>
      <c r="L449" s="467">
        <v>41940</v>
      </c>
      <c r="M449" s="113" t="s">
        <v>762</v>
      </c>
      <c r="N449" s="119" t="s">
        <v>774</v>
      </c>
      <c r="O449" s="791" t="s">
        <v>3183</v>
      </c>
      <c r="P449" s="157" t="s">
        <v>101</v>
      </c>
      <c r="Q449" s="115" t="s">
        <v>763</v>
      </c>
      <c r="R449" s="113" t="s">
        <v>764</v>
      </c>
      <c r="S449" s="187" t="s">
        <v>1066</v>
      </c>
      <c r="T449" s="514" t="s">
        <v>2452</v>
      </c>
      <c r="U449" s="438">
        <v>41991</v>
      </c>
      <c r="V449" s="438">
        <v>43817</v>
      </c>
      <c r="W449" s="869" t="str">
        <f t="shared" ref="W449:W451" ca="1" si="8">IF(V449&lt;TODAY(),"INACTIVO",IF(V449&gt;=TODAY(),"ACTIVO"))</f>
        <v>ACTIVO</v>
      </c>
    </row>
    <row r="450" spans="1:23" ht="98.25" customHeight="1">
      <c r="A450" s="811">
        <v>3101103324</v>
      </c>
      <c r="B450" s="428" t="s">
        <v>2212</v>
      </c>
      <c r="C450" s="116" t="s">
        <v>12</v>
      </c>
      <c r="D450" s="118" t="s">
        <v>31</v>
      </c>
      <c r="E450" s="777" t="s">
        <v>32</v>
      </c>
      <c r="F450" s="37" t="s">
        <v>765</v>
      </c>
      <c r="G450" s="114"/>
      <c r="H450" s="114"/>
      <c r="I450" s="114"/>
      <c r="J450" s="116" t="s">
        <v>31</v>
      </c>
      <c r="K450" s="235" t="s">
        <v>1327</v>
      </c>
      <c r="L450" s="465">
        <v>44180</v>
      </c>
      <c r="M450" s="116" t="s">
        <v>767</v>
      </c>
      <c r="N450" s="116" t="s">
        <v>766</v>
      </c>
      <c r="O450" s="116" t="s">
        <v>768</v>
      </c>
      <c r="P450" s="157" t="s">
        <v>769</v>
      </c>
      <c r="Q450" s="188" t="s">
        <v>1092</v>
      </c>
      <c r="R450" s="116" t="s">
        <v>770</v>
      </c>
      <c r="S450" s="188" t="s">
        <v>1093</v>
      </c>
      <c r="T450" s="116" t="s">
        <v>771</v>
      </c>
      <c r="U450" s="438">
        <v>42024</v>
      </c>
      <c r="V450" s="270">
        <v>43850</v>
      </c>
      <c r="W450" s="869" t="str">
        <f t="shared" ca="1" si="8"/>
        <v>ACTIVO</v>
      </c>
    </row>
    <row r="451" spans="1:23" ht="98.25" customHeight="1">
      <c r="A451" s="1114">
        <v>503520507</v>
      </c>
      <c r="B451" s="1013" t="s">
        <v>3089</v>
      </c>
      <c r="C451" s="1008" t="s">
        <v>11</v>
      </c>
      <c r="D451" s="1008" t="s">
        <v>11</v>
      </c>
      <c r="E451" s="1008" t="s">
        <v>166</v>
      </c>
      <c r="F451" s="1075" t="s">
        <v>776</v>
      </c>
      <c r="G451" s="123"/>
      <c r="H451" s="123"/>
      <c r="I451" s="123"/>
      <c r="J451" s="1008" t="s">
        <v>190</v>
      </c>
      <c r="K451" s="1008" t="s">
        <v>777</v>
      </c>
      <c r="L451" s="998" t="s">
        <v>2246</v>
      </c>
      <c r="M451" s="1008" t="s">
        <v>779</v>
      </c>
      <c r="N451" s="1008" t="s">
        <v>778</v>
      </c>
      <c r="O451" s="998" t="s">
        <v>3184</v>
      </c>
      <c r="P451" s="1008" t="s">
        <v>101</v>
      </c>
      <c r="Q451" s="122" t="s">
        <v>780</v>
      </c>
      <c r="R451" s="121" t="s">
        <v>782</v>
      </c>
      <c r="S451" s="180" t="s">
        <v>1042</v>
      </c>
      <c r="T451" s="1008" t="s">
        <v>783</v>
      </c>
      <c r="U451" s="1005">
        <v>42039</v>
      </c>
      <c r="V451" s="1005">
        <v>43865</v>
      </c>
      <c r="W451" s="1005" t="str">
        <f t="shared" ca="1" si="8"/>
        <v>ACTIVO</v>
      </c>
    </row>
    <row r="452" spans="1:23" ht="98.25" customHeight="1">
      <c r="A452" s="1244"/>
      <c r="B452" s="1063"/>
      <c r="C452" s="1006"/>
      <c r="D452" s="1006"/>
      <c r="E452" s="1006"/>
      <c r="F452" s="1076"/>
      <c r="G452" s="123"/>
      <c r="H452" s="123"/>
      <c r="I452" s="123"/>
      <c r="J452" s="1006"/>
      <c r="K452" s="1006"/>
      <c r="L452" s="1006"/>
      <c r="M452" s="1006"/>
      <c r="N452" s="1006"/>
      <c r="O452" s="1006"/>
      <c r="P452" s="1006"/>
      <c r="Q452" s="122" t="s">
        <v>328</v>
      </c>
      <c r="R452" s="121" t="s">
        <v>781</v>
      </c>
      <c r="S452" s="180" t="s">
        <v>1043</v>
      </c>
      <c r="T452" s="1006"/>
      <c r="U452" s="1006"/>
      <c r="V452" s="1006"/>
      <c r="W452" s="1006"/>
    </row>
    <row r="453" spans="1:23" ht="84.75" customHeight="1">
      <c r="A453" s="1114">
        <v>402100923</v>
      </c>
      <c r="B453" s="1013" t="s">
        <v>3090</v>
      </c>
      <c r="C453" s="1008" t="s">
        <v>11</v>
      </c>
      <c r="D453" s="1008" t="s">
        <v>11</v>
      </c>
      <c r="E453" s="1008" t="s">
        <v>784</v>
      </c>
      <c r="F453" s="1008" t="s">
        <v>785</v>
      </c>
      <c r="G453" s="123"/>
      <c r="H453" s="123"/>
      <c r="I453" s="123"/>
      <c r="J453" s="1008" t="s">
        <v>98</v>
      </c>
      <c r="K453" s="1008" t="s">
        <v>786</v>
      </c>
      <c r="L453" s="1005">
        <v>42203</v>
      </c>
      <c r="M453" s="1008" t="s">
        <v>788</v>
      </c>
      <c r="N453" s="1008" t="s">
        <v>787</v>
      </c>
      <c r="O453" s="998" t="s">
        <v>3185</v>
      </c>
      <c r="P453" s="998" t="s">
        <v>101</v>
      </c>
      <c r="Q453" s="188" t="s">
        <v>1075</v>
      </c>
      <c r="R453" s="121" t="s">
        <v>789</v>
      </c>
      <c r="S453" s="188" t="s">
        <v>1077</v>
      </c>
      <c r="T453" s="998" t="s">
        <v>783</v>
      </c>
      <c r="U453" s="1032">
        <v>42039</v>
      </c>
      <c r="V453" s="1032">
        <v>43865</v>
      </c>
      <c r="W453" s="1032" t="str">
        <f t="shared" ref="W453" ca="1" si="9">IF(V453&lt;TODAY(),"INACTIVO",IF(V453&gt;=TODAY(),"ACTIVO"))</f>
        <v>ACTIVO</v>
      </c>
    </row>
    <row r="454" spans="1:23" ht="63.75" customHeight="1">
      <c r="A454" s="1240"/>
      <c r="B454" s="1063"/>
      <c r="C454" s="996"/>
      <c r="D454" s="996"/>
      <c r="E454" s="1006"/>
      <c r="F454" s="996"/>
      <c r="G454" s="192"/>
      <c r="H454" s="192"/>
      <c r="I454" s="192"/>
      <c r="J454" s="996"/>
      <c r="K454" s="996"/>
      <c r="L454" s="1033"/>
      <c r="M454" s="1006"/>
      <c r="N454" s="996"/>
      <c r="O454" s="996"/>
      <c r="P454" s="996"/>
      <c r="Q454" s="188" t="s">
        <v>249</v>
      </c>
      <c r="R454" s="187" t="s">
        <v>1076</v>
      </c>
      <c r="S454" s="188" t="s">
        <v>987</v>
      </c>
      <c r="T454" s="996"/>
      <c r="U454" s="996"/>
      <c r="V454" s="996"/>
      <c r="W454" s="996"/>
    </row>
    <row r="455" spans="1:23" ht="51.75" customHeight="1">
      <c r="A455" s="1114">
        <v>105700562</v>
      </c>
      <c r="B455" s="1013" t="s">
        <v>3091</v>
      </c>
      <c r="C455" s="1008" t="s">
        <v>12</v>
      </c>
      <c r="D455" s="1008" t="s">
        <v>31</v>
      </c>
      <c r="E455" s="1008" t="s">
        <v>32</v>
      </c>
      <c r="F455" s="1075" t="s">
        <v>790</v>
      </c>
      <c r="G455" s="123"/>
      <c r="H455" s="123"/>
      <c r="I455" s="123"/>
      <c r="J455" s="1008" t="s">
        <v>31</v>
      </c>
      <c r="K455" s="1008" t="s">
        <v>791</v>
      </c>
      <c r="L455" s="1005">
        <v>43654</v>
      </c>
      <c r="M455" s="1008" t="s">
        <v>793</v>
      </c>
      <c r="N455" s="1008" t="s">
        <v>792</v>
      </c>
      <c r="O455" s="998" t="s">
        <v>3186</v>
      </c>
      <c r="P455" s="998" t="s">
        <v>101</v>
      </c>
      <c r="Q455" s="122" t="s">
        <v>20</v>
      </c>
      <c r="R455" s="121" t="s">
        <v>794</v>
      </c>
      <c r="S455" s="187" t="s">
        <v>1063</v>
      </c>
      <c r="T455" s="1008" t="s">
        <v>783</v>
      </c>
      <c r="U455" s="1005">
        <v>42039</v>
      </c>
      <c r="V455" s="1005">
        <v>43865</v>
      </c>
      <c r="W455" s="1005" t="str">
        <f t="shared" ref="W455" ca="1" si="10">IF(V455&lt;TODAY(),"INACTIVO",IF(V455&gt;=TODAY(),"ACTIVO"))</f>
        <v>ACTIVO</v>
      </c>
    </row>
    <row r="456" spans="1:23" ht="60.75" customHeight="1">
      <c r="A456" s="1244"/>
      <c r="B456" s="1063"/>
      <c r="C456" s="1006"/>
      <c r="D456" s="1006"/>
      <c r="E456" s="1006"/>
      <c r="F456" s="1076"/>
      <c r="G456" s="123"/>
      <c r="H456" s="123"/>
      <c r="I456" s="123"/>
      <c r="J456" s="1006"/>
      <c r="K456" s="1006"/>
      <c r="L456" s="1006"/>
      <c r="M456" s="1006"/>
      <c r="N456" s="1006"/>
      <c r="O456" s="1006"/>
      <c r="P456" s="1006"/>
      <c r="Q456" s="122" t="s">
        <v>249</v>
      </c>
      <c r="R456" s="121" t="s">
        <v>795</v>
      </c>
      <c r="S456" s="187" t="s">
        <v>1059</v>
      </c>
      <c r="T456" s="1006"/>
      <c r="U456" s="1006"/>
      <c r="V456" s="1006"/>
      <c r="W456" s="1006"/>
    </row>
    <row r="457" spans="1:23" ht="60" customHeight="1">
      <c r="A457" s="1114">
        <v>700660934</v>
      </c>
      <c r="B457" s="1013" t="s">
        <v>3092</v>
      </c>
      <c r="C457" s="1008" t="s">
        <v>23</v>
      </c>
      <c r="D457" s="1008" t="s">
        <v>152</v>
      </c>
      <c r="E457" s="1008" t="s">
        <v>414</v>
      </c>
      <c r="F457" s="1008" t="s">
        <v>796</v>
      </c>
      <c r="G457" s="123"/>
      <c r="H457" s="123"/>
      <c r="I457" s="123"/>
      <c r="J457" s="1008" t="s">
        <v>152</v>
      </c>
      <c r="K457" s="1008" t="s">
        <v>797</v>
      </c>
      <c r="L457" s="1005">
        <v>43793</v>
      </c>
      <c r="M457" s="1005" t="s">
        <v>799</v>
      </c>
      <c r="N457" s="1005" t="s">
        <v>798</v>
      </c>
      <c r="O457" s="998" t="s">
        <v>3187</v>
      </c>
      <c r="P457" s="1234" t="s">
        <v>3362</v>
      </c>
      <c r="Q457" s="188" t="s">
        <v>20</v>
      </c>
      <c r="R457" s="530" t="s">
        <v>2483</v>
      </c>
      <c r="S457" s="188" t="s">
        <v>2486</v>
      </c>
      <c r="T457" s="998" t="s">
        <v>2487</v>
      </c>
      <c r="U457" s="1005">
        <v>42040</v>
      </c>
      <c r="V457" s="1005">
        <v>43866</v>
      </c>
      <c r="W457" s="1005" t="str">
        <f t="shared" ref="W457" ca="1" si="11">IF(V457&lt;TODAY(),"INACTIVO",IF(V457&gt;=TODAY(),"ACTIVO"))</f>
        <v>ACTIVO</v>
      </c>
    </row>
    <row r="458" spans="1:23" ht="54" customHeight="1">
      <c r="A458" s="1244"/>
      <c r="B458" s="996"/>
      <c r="C458" s="996"/>
      <c r="D458" s="996"/>
      <c r="E458" s="1006"/>
      <c r="F458" s="996"/>
      <c r="G458" s="531"/>
      <c r="H458" s="531"/>
      <c r="I458" s="531"/>
      <c r="J458" s="996"/>
      <c r="K458" s="996"/>
      <c r="L458" s="1035"/>
      <c r="M458" s="1035"/>
      <c r="N458" s="1035"/>
      <c r="O458" s="996"/>
      <c r="P458" s="1234"/>
      <c r="Q458" s="532" t="s">
        <v>249</v>
      </c>
      <c r="R458" s="824" t="s">
        <v>2484</v>
      </c>
      <c r="S458" s="316" t="s">
        <v>2485</v>
      </c>
      <c r="T458" s="996"/>
      <c r="U458" s="996"/>
      <c r="V458" s="996"/>
      <c r="W458" s="996"/>
    </row>
    <row r="459" spans="1:23" ht="98.25" customHeight="1">
      <c r="A459" s="812">
        <v>3102680137</v>
      </c>
      <c r="B459" s="756" t="s">
        <v>3075</v>
      </c>
      <c r="C459" s="120" t="s">
        <v>12</v>
      </c>
      <c r="D459" s="120" t="s">
        <v>31</v>
      </c>
      <c r="E459" s="772" t="s">
        <v>32</v>
      </c>
      <c r="F459" s="149" t="s">
        <v>801</v>
      </c>
      <c r="G459" s="123"/>
      <c r="H459" s="123"/>
      <c r="I459" s="123"/>
      <c r="J459" s="120" t="s">
        <v>31</v>
      </c>
      <c r="K459" s="120" t="s">
        <v>802</v>
      </c>
      <c r="L459" s="453">
        <v>43580</v>
      </c>
      <c r="M459" s="120" t="s">
        <v>804</v>
      </c>
      <c r="N459" s="120" t="s">
        <v>803</v>
      </c>
      <c r="O459" s="788" t="s">
        <v>3511</v>
      </c>
      <c r="P459" s="934" t="s">
        <v>3510</v>
      </c>
      <c r="Q459" s="183" t="s">
        <v>30</v>
      </c>
      <c r="R459" s="122" t="s">
        <v>805</v>
      </c>
      <c r="S459" s="183" t="s">
        <v>1010</v>
      </c>
      <c r="T459" s="121" t="s">
        <v>800</v>
      </c>
      <c r="U459" s="453">
        <v>41991</v>
      </c>
      <c r="V459" s="453">
        <v>43817</v>
      </c>
      <c r="W459" s="869" t="str">
        <f t="shared" ref="W459:W462" ca="1" si="12">IF(V459&lt;TODAY(),"INACTIVO",IF(V459&gt;=TODAY(),"ACTIVO"))</f>
        <v>ACTIVO</v>
      </c>
    </row>
    <row r="460" spans="1:23" ht="98.25" customHeight="1">
      <c r="A460" s="811">
        <v>3101729880</v>
      </c>
      <c r="B460" s="943" t="s">
        <v>3544</v>
      </c>
      <c r="C460" s="124" t="s">
        <v>42</v>
      </c>
      <c r="D460" s="124" t="s">
        <v>806</v>
      </c>
      <c r="E460" s="777" t="s">
        <v>807</v>
      </c>
      <c r="F460" s="948" t="s">
        <v>3545</v>
      </c>
      <c r="G460" s="125"/>
      <c r="H460" s="125"/>
      <c r="I460" s="125"/>
      <c r="J460" s="124" t="s">
        <v>806</v>
      </c>
      <c r="K460" s="938" t="s">
        <v>3546</v>
      </c>
      <c r="L460" s="467">
        <v>44182</v>
      </c>
      <c r="M460" s="124" t="s">
        <v>809</v>
      </c>
      <c r="N460" s="124" t="s">
        <v>808</v>
      </c>
      <c r="O460" s="791" t="s">
        <v>3547</v>
      </c>
      <c r="P460" s="949" t="s">
        <v>3548</v>
      </c>
      <c r="Q460" s="126" t="s">
        <v>20</v>
      </c>
      <c r="R460" s="938" t="s">
        <v>3549</v>
      </c>
      <c r="S460" s="938" t="s">
        <v>3550</v>
      </c>
      <c r="T460" s="938" t="s">
        <v>1387</v>
      </c>
      <c r="U460" s="438">
        <v>43672</v>
      </c>
      <c r="V460" s="438">
        <v>43853</v>
      </c>
      <c r="W460" s="869" t="str">
        <f t="shared" ca="1" si="12"/>
        <v>ACTIVO</v>
      </c>
    </row>
    <row r="461" spans="1:23" ht="98.25" customHeight="1">
      <c r="A461" s="811">
        <v>3101326956</v>
      </c>
      <c r="B461" s="331" t="s">
        <v>810</v>
      </c>
      <c r="C461" s="127" t="s">
        <v>42</v>
      </c>
      <c r="D461" s="127" t="s">
        <v>67</v>
      </c>
      <c r="E461" s="777" t="s">
        <v>131</v>
      </c>
      <c r="F461" s="37" t="s">
        <v>811</v>
      </c>
      <c r="G461" s="129"/>
      <c r="H461" s="129"/>
      <c r="I461" s="129"/>
      <c r="J461" s="127" t="s">
        <v>67</v>
      </c>
      <c r="K461" s="127" t="s">
        <v>812</v>
      </c>
      <c r="L461" s="467">
        <v>41936</v>
      </c>
      <c r="M461" s="127" t="s">
        <v>814</v>
      </c>
      <c r="N461" s="127" t="s">
        <v>813</v>
      </c>
      <c r="O461" s="791" t="s">
        <v>3188</v>
      </c>
      <c r="P461" s="157" t="s">
        <v>751</v>
      </c>
      <c r="Q461" s="128" t="s">
        <v>30</v>
      </c>
      <c r="R461" s="127" t="s">
        <v>815</v>
      </c>
      <c r="S461" s="175" t="s">
        <v>1027</v>
      </c>
      <c r="T461" s="127" t="s">
        <v>816</v>
      </c>
      <c r="U461" s="438">
        <v>42087</v>
      </c>
      <c r="V461" s="68">
        <v>43914</v>
      </c>
      <c r="W461" s="869" t="str">
        <f t="shared" ca="1" si="12"/>
        <v>ACTIVO</v>
      </c>
    </row>
    <row r="462" spans="1:23" ht="75" customHeight="1">
      <c r="A462" s="1242">
        <v>3002056859</v>
      </c>
      <c r="B462" s="1062" t="s">
        <v>822</v>
      </c>
      <c r="C462" s="1034" t="s">
        <v>21</v>
      </c>
      <c r="D462" s="1004" t="s">
        <v>1848</v>
      </c>
      <c r="E462" s="1001" t="s">
        <v>824</v>
      </c>
      <c r="F462" s="1096" t="s">
        <v>825</v>
      </c>
      <c r="G462" s="129"/>
      <c r="H462" s="129"/>
      <c r="I462" s="129"/>
      <c r="J462" s="1034" t="s">
        <v>823</v>
      </c>
      <c r="K462" s="1004" t="s">
        <v>3239</v>
      </c>
      <c r="L462" s="1009">
        <v>44808</v>
      </c>
      <c r="M462" s="1034" t="s">
        <v>841</v>
      </c>
      <c r="N462" s="1034" t="s">
        <v>826</v>
      </c>
      <c r="O462" s="1004" t="s">
        <v>2801</v>
      </c>
      <c r="P462" s="1034" t="s">
        <v>101</v>
      </c>
      <c r="Q462" s="1008" t="s">
        <v>20</v>
      </c>
      <c r="R462" s="655" t="s">
        <v>2299</v>
      </c>
      <c r="S462" s="655" t="s">
        <v>2802</v>
      </c>
      <c r="T462" s="655" t="s">
        <v>479</v>
      </c>
      <c r="U462" s="1038">
        <v>42088</v>
      </c>
      <c r="V462" s="1038">
        <v>43915</v>
      </c>
      <c r="W462" s="1038" t="str">
        <f t="shared" ca="1" si="12"/>
        <v>ACTIVO</v>
      </c>
    </row>
    <row r="463" spans="1:23" ht="75" customHeight="1">
      <c r="A463" s="1242"/>
      <c r="B463" s="1060"/>
      <c r="C463" s="1034"/>
      <c r="D463" s="1034"/>
      <c r="E463" s="1002"/>
      <c r="F463" s="1096"/>
      <c r="G463" s="656"/>
      <c r="H463" s="656"/>
      <c r="I463" s="656"/>
      <c r="J463" s="1034"/>
      <c r="K463" s="1004"/>
      <c r="L463" s="1009"/>
      <c r="M463" s="1034"/>
      <c r="N463" s="1034"/>
      <c r="O463" s="1004"/>
      <c r="P463" s="1034"/>
      <c r="Q463" s="1006"/>
      <c r="R463" s="732" t="s">
        <v>2968</v>
      </c>
      <c r="S463" s="655" t="s">
        <v>2805</v>
      </c>
      <c r="T463" s="995" t="s">
        <v>2806</v>
      </c>
      <c r="U463" s="1038"/>
      <c r="V463" s="1038"/>
      <c r="W463" s="1038"/>
    </row>
    <row r="464" spans="1:23" ht="82.5" customHeight="1">
      <c r="A464" s="1245"/>
      <c r="B464" s="1063"/>
      <c r="C464" s="1027"/>
      <c r="D464" s="1027"/>
      <c r="E464" s="1003"/>
      <c r="F464" s="1097"/>
      <c r="G464" s="133"/>
      <c r="H464" s="133"/>
      <c r="I464" s="133"/>
      <c r="J464" s="1027"/>
      <c r="K464" s="1027"/>
      <c r="L464" s="1010"/>
      <c r="M464" s="1027"/>
      <c r="N464" s="1027"/>
      <c r="O464" s="1027"/>
      <c r="P464" s="1046"/>
      <c r="Q464" s="128" t="s">
        <v>249</v>
      </c>
      <c r="R464" s="659" t="s">
        <v>2803</v>
      </c>
      <c r="S464" s="659" t="s">
        <v>2804</v>
      </c>
      <c r="T464" s="1003"/>
      <c r="U464" s="1027"/>
      <c r="V464" s="1027"/>
      <c r="W464" s="1027"/>
    </row>
    <row r="465" spans="1:23" ht="98.25" customHeight="1">
      <c r="A465" s="811">
        <v>3101681506</v>
      </c>
      <c r="B465" s="331" t="s">
        <v>829</v>
      </c>
      <c r="C465" s="130" t="s">
        <v>42</v>
      </c>
      <c r="D465" s="130" t="s">
        <v>42</v>
      </c>
      <c r="E465" s="777" t="s">
        <v>830</v>
      </c>
      <c r="F465" s="37" t="s">
        <v>831</v>
      </c>
      <c r="G465" s="131"/>
      <c r="H465" s="131"/>
      <c r="I465" s="131"/>
      <c r="J465" s="130" t="s">
        <v>99</v>
      </c>
      <c r="K465" s="130" t="s">
        <v>832</v>
      </c>
      <c r="L465" s="467">
        <v>41970</v>
      </c>
      <c r="M465" s="130" t="s">
        <v>833</v>
      </c>
      <c r="N465" s="130" t="s">
        <v>834</v>
      </c>
      <c r="O465" s="130" t="s">
        <v>835</v>
      </c>
      <c r="P465" s="152" t="s">
        <v>101</v>
      </c>
      <c r="Q465" s="132" t="s">
        <v>20</v>
      </c>
      <c r="R465" s="130" t="s">
        <v>636</v>
      </c>
      <c r="S465" s="187" t="s">
        <v>101</v>
      </c>
      <c r="T465" s="130" t="s">
        <v>511</v>
      </c>
      <c r="U465" s="446">
        <v>42095</v>
      </c>
      <c r="V465" s="134">
        <v>43922</v>
      </c>
      <c r="W465" s="869" t="str">
        <f t="shared" ref="W465:W467" ca="1" si="13">IF(V465&lt;TODAY(),"INACTIVO",IF(V465&gt;=TODAY(),"ACTIVO"))</f>
        <v>ACTIVO</v>
      </c>
    </row>
    <row r="466" spans="1:23" ht="98.25" customHeight="1">
      <c r="A466" s="811">
        <v>3101688053</v>
      </c>
      <c r="B466" s="760" t="s">
        <v>3129</v>
      </c>
      <c r="C466" s="130" t="s">
        <v>34</v>
      </c>
      <c r="D466" s="130" t="s">
        <v>34</v>
      </c>
      <c r="E466" s="777" t="s">
        <v>176</v>
      </c>
      <c r="F466" s="37" t="s">
        <v>836</v>
      </c>
      <c r="G466" s="131"/>
      <c r="H466" s="131"/>
      <c r="I466" s="131"/>
      <c r="J466" s="130" t="s">
        <v>34</v>
      </c>
      <c r="K466" s="130" t="s">
        <v>837</v>
      </c>
      <c r="L466" s="467">
        <v>43817</v>
      </c>
      <c r="M466" s="130" t="s">
        <v>839</v>
      </c>
      <c r="N466" s="130" t="s">
        <v>838</v>
      </c>
      <c r="O466" s="791" t="s">
        <v>3189</v>
      </c>
      <c r="P466" s="152" t="s">
        <v>101</v>
      </c>
      <c r="Q466" s="132" t="s">
        <v>20</v>
      </c>
      <c r="R466" s="130" t="s">
        <v>840</v>
      </c>
      <c r="S466" s="180" t="s">
        <v>996</v>
      </c>
      <c r="T466" s="130" t="s">
        <v>47</v>
      </c>
      <c r="U466" s="438">
        <v>42095</v>
      </c>
      <c r="V466" s="134">
        <v>43922</v>
      </c>
      <c r="W466" s="869" t="str">
        <f t="shared" ca="1" si="13"/>
        <v>ACTIVO</v>
      </c>
    </row>
    <row r="467" spans="1:23" ht="80.25" customHeight="1">
      <c r="A467" s="1114">
        <v>3101610029</v>
      </c>
      <c r="B467" s="1062" t="s">
        <v>843</v>
      </c>
      <c r="C467" s="1001" t="s">
        <v>12</v>
      </c>
      <c r="D467" s="1001" t="s">
        <v>12</v>
      </c>
      <c r="E467" s="1001" t="s">
        <v>79</v>
      </c>
      <c r="F467" s="1001" t="s">
        <v>844</v>
      </c>
      <c r="G467" s="137"/>
      <c r="H467" s="137"/>
      <c r="I467" s="137"/>
      <c r="J467" s="1001" t="s">
        <v>12</v>
      </c>
      <c r="K467" s="995" t="s">
        <v>1930</v>
      </c>
      <c r="L467" s="1032">
        <v>42945</v>
      </c>
      <c r="M467" s="1001" t="s">
        <v>846</v>
      </c>
      <c r="N467" s="1001" t="s">
        <v>845</v>
      </c>
      <c r="O467" s="1001" t="s">
        <v>847</v>
      </c>
      <c r="P467" s="1001" t="s">
        <v>101</v>
      </c>
      <c r="Q467" s="138" t="s">
        <v>65</v>
      </c>
      <c r="R467" s="354" t="s">
        <v>1925</v>
      </c>
      <c r="S467" s="354" t="s">
        <v>1926</v>
      </c>
      <c r="T467" s="1001" t="s">
        <v>848</v>
      </c>
      <c r="U467" s="997">
        <v>42128</v>
      </c>
      <c r="V467" s="997">
        <v>43955</v>
      </c>
      <c r="W467" s="997" t="str">
        <f t="shared" ca="1" si="13"/>
        <v>ACTIVO</v>
      </c>
    </row>
    <row r="468" spans="1:23" ht="69.75" customHeight="1">
      <c r="A468" s="1246"/>
      <c r="B468" s="996"/>
      <c r="C468" s="996"/>
      <c r="D468" s="996"/>
      <c r="E468" s="1003"/>
      <c r="F468" s="996"/>
      <c r="G468" s="355"/>
      <c r="H468" s="355"/>
      <c r="I468" s="355"/>
      <c r="J468" s="996"/>
      <c r="K468" s="996"/>
      <c r="L468" s="1033"/>
      <c r="M468" s="996"/>
      <c r="N468" s="996"/>
      <c r="O468" s="996"/>
      <c r="P468" s="996"/>
      <c r="Q468" s="356" t="s">
        <v>249</v>
      </c>
      <c r="R468" s="354" t="s">
        <v>60</v>
      </c>
      <c r="S468" s="354" t="s">
        <v>1927</v>
      </c>
      <c r="T468" s="996"/>
      <c r="U468" s="996"/>
      <c r="V468" s="996"/>
      <c r="W468" s="996"/>
    </row>
    <row r="469" spans="1:23" ht="51.75" customHeight="1">
      <c r="A469" s="1242">
        <v>3101532776</v>
      </c>
      <c r="B469" s="1013" t="s">
        <v>2213</v>
      </c>
      <c r="C469" s="1034" t="s">
        <v>34</v>
      </c>
      <c r="D469" s="1034" t="s">
        <v>91</v>
      </c>
      <c r="E469" s="1001" t="s">
        <v>849</v>
      </c>
      <c r="F469" s="1096" t="s">
        <v>850</v>
      </c>
      <c r="G469" s="136"/>
      <c r="H469" s="136"/>
      <c r="I469" s="136"/>
      <c r="J469" s="1034" t="s">
        <v>851</v>
      </c>
      <c r="K469" s="1034" t="s">
        <v>852</v>
      </c>
      <c r="L469" s="1009">
        <v>42724</v>
      </c>
      <c r="M469" s="1034" t="s">
        <v>854</v>
      </c>
      <c r="N469" s="1034" t="s">
        <v>853</v>
      </c>
      <c r="O469" s="1004" t="s">
        <v>3190</v>
      </c>
      <c r="P469" s="1054" t="s">
        <v>855</v>
      </c>
      <c r="Q469" s="138" t="s">
        <v>20</v>
      </c>
      <c r="R469" s="136" t="s">
        <v>857</v>
      </c>
      <c r="S469" s="166" t="s">
        <v>997</v>
      </c>
      <c r="T469" s="1034" t="s">
        <v>858</v>
      </c>
      <c r="U469" s="1038">
        <v>42111</v>
      </c>
      <c r="V469" s="1038">
        <v>43938</v>
      </c>
      <c r="W469" s="1038" t="str">
        <f t="shared" ref="W469" ca="1" si="14">IF(V469&lt;TODAY(),"INACTIVO",IF(V469&gt;=TODAY(),"ACTIVO"))</f>
        <v>ACTIVO</v>
      </c>
    </row>
    <row r="470" spans="1:23" ht="57" customHeight="1">
      <c r="A470" s="1245"/>
      <c r="B470" s="1063"/>
      <c r="C470" s="1027"/>
      <c r="D470" s="1027"/>
      <c r="E470" s="1003"/>
      <c r="F470" s="1097"/>
      <c r="G470" s="137"/>
      <c r="H470" s="137"/>
      <c r="I470" s="137"/>
      <c r="J470" s="1027"/>
      <c r="K470" s="1027"/>
      <c r="L470" s="1010"/>
      <c r="M470" s="1027"/>
      <c r="N470" s="1027"/>
      <c r="O470" s="1027"/>
      <c r="P470" s="1046"/>
      <c r="Q470" s="138" t="s">
        <v>249</v>
      </c>
      <c r="R470" s="136" t="s">
        <v>856</v>
      </c>
      <c r="S470" s="166" t="s">
        <v>1017</v>
      </c>
      <c r="T470" s="1027"/>
      <c r="U470" s="1027"/>
      <c r="V470" s="1027"/>
      <c r="W470" s="1027"/>
    </row>
    <row r="471" spans="1:23" ht="72.75" customHeight="1">
      <c r="A471" s="811">
        <v>3101264952</v>
      </c>
      <c r="B471" s="821" t="s">
        <v>3218</v>
      </c>
      <c r="C471" s="136" t="s">
        <v>42</v>
      </c>
      <c r="D471" s="136" t="s">
        <v>42</v>
      </c>
      <c r="E471" s="777" t="s">
        <v>43</v>
      </c>
      <c r="F471" s="37" t="s">
        <v>860</v>
      </c>
      <c r="G471" s="137"/>
      <c r="H471" s="137"/>
      <c r="I471" s="137"/>
      <c r="J471" s="136" t="s">
        <v>99</v>
      </c>
      <c r="K471" s="907" t="s">
        <v>3453</v>
      </c>
      <c r="L471" s="467">
        <v>44287</v>
      </c>
      <c r="M471" s="136" t="s">
        <v>861</v>
      </c>
      <c r="N471" s="136" t="s">
        <v>862</v>
      </c>
      <c r="O471" s="907" t="s">
        <v>3454</v>
      </c>
      <c r="P471" s="912" t="s">
        <v>3455</v>
      </c>
      <c r="Q471" s="138" t="s">
        <v>20</v>
      </c>
      <c r="R471" s="136" t="s">
        <v>863</v>
      </c>
      <c r="S471" s="914" t="s">
        <v>3456</v>
      </c>
      <c r="T471" s="907" t="s">
        <v>3457</v>
      </c>
      <c r="U471" s="438">
        <v>43558</v>
      </c>
      <c r="V471" s="139">
        <v>45476</v>
      </c>
      <c r="W471" s="869" t="str">
        <f t="shared" ref="W471:W474" ca="1" si="15">IF(V471&lt;TODAY(),"INACTIVO",IF(V471&gt;=TODAY(),"ACTIVO"))</f>
        <v>ACTIVO</v>
      </c>
    </row>
    <row r="472" spans="1:23" ht="95.25" customHeight="1">
      <c r="A472" s="811">
        <v>3101486134</v>
      </c>
      <c r="B472" s="331" t="s">
        <v>864</v>
      </c>
      <c r="C472" s="136" t="s">
        <v>11</v>
      </c>
      <c r="D472" s="136" t="s">
        <v>11</v>
      </c>
      <c r="E472" s="777" t="s">
        <v>166</v>
      </c>
      <c r="F472" s="37" t="s">
        <v>865</v>
      </c>
      <c r="G472" s="137"/>
      <c r="H472" s="137"/>
      <c r="I472" s="137"/>
      <c r="J472" s="136" t="s">
        <v>190</v>
      </c>
      <c r="K472" s="136" t="s">
        <v>866</v>
      </c>
      <c r="L472" s="467">
        <v>42411</v>
      </c>
      <c r="M472" s="136" t="s">
        <v>869</v>
      </c>
      <c r="N472" s="136" t="s">
        <v>867</v>
      </c>
      <c r="O472" s="791" t="s">
        <v>3191</v>
      </c>
      <c r="P472" s="158" t="s">
        <v>101</v>
      </c>
      <c r="Q472" s="138" t="s">
        <v>20</v>
      </c>
      <c r="R472" s="136" t="s">
        <v>868</v>
      </c>
      <c r="S472" s="166" t="s">
        <v>1002</v>
      </c>
      <c r="T472" s="136" t="s">
        <v>232</v>
      </c>
      <c r="U472" s="270">
        <v>42128</v>
      </c>
      <c r="V472" s="139">
        <v>43955</v>
      </c>
      <c r="W472" s="869" t="str">
        <f t="shared" ca="1" si="15"/>
        <v>ACTIVO</v>
      </c>
    </row>
    <row r="473" spans="1:23" ht="71.25" customHeight="1">
      <c r="A473" s="811">
        <v>3102656298</v>
      </c>
      <c r="B473" s="331" t="s">
        <v>870</v>
      </c>
      <c r="C473" s="136" t="s">
        <v>34</v>
      </c>
      <c r="D473" s="136" t="s">
        <v>34</v>
      </c>
      <c r="E473" s="777" t="s">
        <v>176</v>
      </c>
      <c r="F473" s="37" t="s">
        <v>871</v>
      </c>
      <c r="G473" s="137"/>
      <c r="H473" s="137"/>
      <c r="I473" s="137"/>
      <c r="J473" s="136" t="s">
        <v>34</v>
      </c>
      <c r="K473" s="136" t="s">
        <v>872</v>
      </c>
      <c r="L473" s="465">
        <v>43858</v>
      </c>
      <c r="M473" s="136" t="s">
        <v>874</v>
      </c>
      <c r="N473" s="136" t="s">
        <v>873</v>
      </c>
      <c r="O473" s="136" t="s">
        <v>875</v>
      </c>
      <c r="P473" s="158" t="s">
        <v>876</v>
      </c>
      <c r="Q473" s="138" t="s">
        <v>20</v>
      </c>
      <c r="R473" s="136" t="s">
        <v>877</v>
      </c>
      <c r="S473" s="180" t="s">
        <v>1037</v>
      </c>
      <c r="T473" s="136" t="s">
        <v>886</v>
      </c>
      <c r="U473" s="438">
        <v>42121</v>
      </c>
      <c r="V473" s="139">
        <v>43948</v>
      </c>
      <c r="W473" s="869" t="str">
        <f t="shared" ca="1" si="15"/>
        <v>ACTIVO</v>
      </c>
    </row>
    <row r="474" spans="1:23" ht="60" customHeight="1">
      <c r="A474" s="1242">
        <v>106200949</v>
      </c>
      <c r="B474" s="1013" t="s">
        <v>3109</v>
      </c>
      <c r="C474" s="1034" t="s">
        <v>23</v>
      </c>
      <c r="D474" s="1034" t="s">
        <v>152</v>
      </c>
      <c r="E474" s="1001" t="s">
        <v>878</v>
      </c>
      <c r="F474" s="1096" t="s">
        <v>879</v>
      </c>
      <c r="G474" s="137"/>
      <c r="H474" s="137"/>
      <c r="I474" s="137"/>
      <c r="J474" s="1034" t="s">
        <v>152</v>
      </c>
      <c r="K474" s="1034" t="s">
        <v>880</v>
      </c>
      <c r="L474" s="1009">
        <v>43472</v>
      </c>
      <c r="M474" s="1034" t="s">
        <v>882</v>
      </c>
      <c r="N474" s="1034" t="s">
        <v>881</v>
      </c>
      <c r="O474" s="1034" t="s">
        <v>883</v>
      </c>
      <c r="P474" s="1054" t="s">
        <v>884</v>
      </c>
      <c r="Q474" s="138" t="s">
        <v>20</v>
      </c>
      <c r="R474" s="136" t="s">
        <v>885</v>
      </c>
      <c r="S474" s="180" t="s">
        <v>1034</v>
      </c>
      <c r="T474" s="1034" t="s">
        <v>887</v>
      </c>
      <c r="U474" s="1038">
        <v>42118</v>
      </c>
      <c r="V474" s="1038">
        <v>43945</v>
      </c>
      <c r="W474" s="1038" t="str">
        <f t="shared" ca="1" si="15"/>
        <v>ACTIVO</v>
      </c>
    </row>
    <row r="475" spans="1:23" ht="59.25" customHeight="1">
      <c r="A475" s="1245"/>
      <c r="B475" s="1063"/>
      <c r="C475" s="1027"/>
      <c r="D475" s="1027"/>
      <c r="E475" s="1003"/>
      <c r="F475" s="1097"/>
      <c r="G475" s="137"/>
      <c r="H475" s="137"/>
      <c r="I475" s="137"/>
      <c r="J475" s="1027"/>
      <c r="K475" s="1027"/>
      <c r="L475" s="1010"/>
      <c r="M475" s="1027"/>
      <c r="N475" s="1027"/>
      <c r="O475" s="1027"/>
      <c r="P475" s="1046"/>
      <c r="Q475" s="138" t="s">
        <v>249</v>
      </c>
      <c r="R475" s="180" t="s">
        <v>1036</v>
      </c>
      <c r="S475" s="180" t="s">
        <v>1035</v>
      </c>
      <c r="T475" s="1027"/>
      <c r="U475" s="1027"/>
      <c r="V475" s="1027"/>
      <c r="W475" s="1027"/>
    </row>
    <row r="476" spans="1:23" ht="63" customHeight="1">
      <c r="A476" s="1242">
        <v>3101516874</v>
      </c>
      <c r="B476" s="1062" t="s">
        <v>888</v>
      </c>
      <c r="C476" s="1034" t="s">
        <v>12</v>
      </c>
      <c r="D476" s="1034" t="s">
        <v>16</v>
      </c>
      <c r="E476" s="995" t="s">
        <v>3149</v>
      </c>
      <c r="F476" s="1096" t="s">
        <v>889</v>
      </c>
      <c r="G476" s="137"/>
      <c r="H476" s="137"/>
      <c r="I476" s="137"/>
      <c r="J476" s="1034" t="s">
        <v>890</v>
      </c>
      <c r="K476" s="1034" t="s">
        <v>891</v>
      </c>
      <c r="L476" s="1009">
        <v>42322</v>
      </c>
      <c r="M476" s="1034" t="s">
        <v>894</v>
      </c>
      <c r="N476" s="1034" t="s">
        <v>892</v>
      </c>
      <c r="O476" s="1004" t="s">
        <v>3192</v>
      </c>
      <c r="P476" s="1054" t="s">
        <v>893</v>
      </c>
      <c r="Q476" s="138" t="s">
        <v>20</v>
      </c>
      <c r="R476" s="136" t="s">
        <v>895</v>
      </c>
      <c r="S476" s="166" t="s">
        <v>1018</v>
      </c>
      <c r="T476" s="1034" t="s">
        <v>858</v>
      </c>
      <c r="U476" s="1038">
        <v>42118</v>
      </c>
      <c r="V476" s="1038">
        <v>43945</v>
      </c>
      <c r="W476" s="1038" t="str">
        <f t="shared" ref="W476" ca="1" si="16">IF(V476&lt;TODAY(),"INACTIVO",IF(V476&gt;=TODAY(),"ACTIVO"))</f>
        <v>ACTIVO</v>
      </c>
    </row>
    <row r="477" spans="1:23" ht="63" customHeight="1">
      <c r="A477" s="1245"/>
      <c r="B477" s="1063"/>
      <c r="C477" s="1027"/>
      <c r="D477" s="1027"/>
      <c r="E477" s="1003"/>
      <c r="F477" s="1097"/>
      <c r="G477" s="137"/>
      <c r="H477" s="137"/>
      <c r="I477" s="137"/>
      <c r="J477" s="1027"/>
      <c r="K477" s="1027"/>
      <c r="L477" s="1010"/>
      <c r="M477" s="1027"/>
      <c r="N477" s="1027"/>
      <c r="O477" s="1027"/>
      <c r="P477" s="1046"/>
      <c r="Q477" s="138" t="s">
        <v>249</v>
      </c>
      <c r="R477" s="136" t="s">
        <v>896</v>
      </c>
      <c r="S477" s="166" t="s">
        <v>1019</v>
      </c>
      <c r="T477" s="1027"/>
      <c r="U477" s="1027"/>
      <c r="V477" s="1027"/>
      <c r="W477" s="1027"/>
    </row>
    <row r="478" spans="1:23" ht="63" customHeight="1">
      <c r="A478" s="1242">
        <v>3101534225</v>
      </c>
      <c r="B478" s="1013" t="s">
        <v>3076</v>
      </c>
      <c r="C478" s="1034" t="s">
        <v>11</v>
      </c>
      <c r="D478" s="1034" t="s">
        <v>459</v>
      </c>
      <c r="E478" s="1001" t="s">
        <v>897</v>
      </c>
      <c r="F478" s="1096" t="s">
        <v>898</v>
      </c>
      <c r="G478" s="140"/>
      <c r="H478" s="140"/>
      <c r="I478" s="140"/>
      <c r="J478" s="1034" t="s">
        <v>459</v>
      </c>
      <c r="K478" s="1034" t="s">
        <v>899</v>
      </c>
      <c r="L478" s="1009">
        <v>41949</v>
      </c>
      <c r="M478" s="1034" t="s">
        <v>902</v>
      </c>
      <c r="N478" s="1034" t="s">
        <v>900</v>
      </c>
      <c r="O478" s="1034" t="s">
        <v>901</v>
      </c>
      <c r="P478" s="1034" t="s">
        <v>101</v>
      </c>
      <c r="Q478" s="142" t="s">
        <v>20</v>
      </c>
      <c r="R478" s="141" t="s">
        <v>903</v>
      </c>
      <c r="S478" s="178" t="s">
        <v>1002</v>
      </c>
      <c r="T478" s="1034" t="s">
        <v>232</v>
      </c>
      <c r="U478" s="1038">
        <v>42030</v>
      </c>
      <c r="V478" s="1038">
        <v>43856</v>
      </c>
      <c r="W478" s="1038" t="str">
        <f t="shared" ref="W478" ca="1" si="17">IF(V478&lt;TODAY(),"INACTIVO",IF(V478&gt;=TODAY(),"ACTIVO"))</f>
        <v>ACTIVO</v>
      </c>
    </row>
    <row r="479" spans="1:23" ht="63" customHeight="1">
      <c r="A479" s="1245"/>
      <c r="B479" s="1063"/>
      <c r="C479" s="1027"/>
      <c r="D479" s="1027"/>
      <c r="E479" s="1003"/>
      <c r="F479" s="1097"/>
      <c r="G479" s="140"/>
      <c r="H479" s="140"/>
      <c r="I479" s="140"/>
      <c r="J479" s="1027"/>
      <c r="K479" s="1027"/>
      <c r="L479" s="1010"/>
      <c r="M479" s="1027"/>
      <c r="N479" s="1027"/>
      <c r="O479" s="1027"/>
      <c r="P479" s="1046"/>
      <c r="Q479" s="142" t="s">
        <v>249</v>
      </c>
      <c r="R479" s="141" t="s">
        <v>904</v>
      </c>
      <c r="S479" s="187" t="s">
        <v>101</v>
      </c>
      <c r="T479" s="1027"/>
      <c r="U479" s="1027"/>
      <c r="V479" s="1027"/>
      <c r="W479" s="1027"/>
    </row>
    <row r="480" spans="1:23" ht="63" customHeight="1">
      <c r="A480" s="811">
        <v>3101655995</v>
      </c>
      <c r="B480" s="756" t="s">
        <v>3077</v>
      </c>
      <c r="C480" s="143" t="s">
        <v>50</v>
      </c>
      <c r="D480" s="143" t="s">
        <v>42</v>
      </c>
      <c r="E480" s="778" t="s">
        <v>43</v>
      </c>
      <c r="F480" s="33" t="s">
        <v>905</v>
      </c>
      <c r="G480" s="143"/>
      <c r="H480" s="143"/>
      <c r="I480" s="143"/>
      <c r="J480" s="141" t="s">
        <v>99</v>
      </c>
      <c r="K480" s="141" t="s">
        <v>906</v>
      </c>
      <c r="L480" s="467">
        <v>43677</v>
      </c>
      <c r="M480" s="141" t="s">
        <v>909</v>
      </c>
      <c r="N480" s="141" t="s">
        <v>907</v>
      </c>
      <c r="O480" s="791" t="s">
        <v>3193</v>
      </c>
      <c r="P480" s="157" t="s">
        <v>908</v>
      </c>
      <c r="Q480" s="142" t="s">
        <v>33</v>
      </c>
      <c r="R480" s="141" t="s">
        <v>644</v>
      </c>
      <c r="S480" s="180" t="s">
        <v>1041</v>
      </c>
      <c r="T480" s="141" t="s">
        <v>886</v>
      </c>
      <c r="U480" s="438">
        <v>42046</v>
      </c>
      <c r="V480" s="438">
        <v>43872</v>
      </c>
      <c r="W480" s="869" t="str">
        <f t="shared" ref="W480:W483" ca="1" si="18">IF(V480&lt;TODAY(),"INACTIVO",IF(V480&gt;=TODAY(),"ACTIVO"))</f>
        <v>ACTIVO</v>
      </c>
    </row>
    <row r="481" spans="1:23" ht="63" customHeight="1">
      <c r="A481" s="811">
        <v>3101457127</v>
      </c>
      <c r="B481" s="330" t="s">
        <v>910</v>
      </c>
      <c r="C481" s="141" t="s">
        <v>42</v>
      </c>
      <c r="D481" s="141" t="s">
        <v>42</v>
      </c>
      <c r="E481" s="777" t="s">
        <v>517</v>
      </c>
      <c r="F481" s="37" t="s">
        <v>911</v>
      </c>
      <c r="G481" s="143"/>
      <c r="H481" s="143"/>
      <c r="I481" s="143"/>
      <c r="J481" s="141" t="s">
        <v>99</v>
      </c>
      <c r="K481" s="141" t="s">
        <v>912</v>
      </c>
      <c r="L481" s="467">
        <v>43888</v>
      </c>
      <c r="M481" s="141" t="s">
        <v>915</v>
      </c>
      <c r="N481" s="141" t="s">
        <v>913</v>
      </c>
      <c r="O481" s="791" t="s">
        <v>3194</v>
      </c>
      <c r="P481" s="150" t="s">
        <v>101</v>
      </c>
      <c r="Q481" s="142" t="s">
        <v>20</v>
      </c>
      <c r="R481" s="141" t="s">
        <v>914</v>
      </c>
      <c r="S481" s="180" t="s">
        <v>1040</v>
      </c>
      <c r="T481" s="141" t="s">
        <v>925</v>
      </c>
      <c r="U481" s="438">
        <v>42111</v>
      </c>
      <c r="V481" s="438">
        <v>43938</v>
      </c>
      <c r="W481" s="869" t="str">
        <f t="shared" ca="1" si="18"/>
        <v>ACTIVO</v>
      </c>
    </row>
    <row r="482" spans="1:23" ht="63" customHeight="1">
      <c r="A482" s="807">
        <v>204750501</v>
      </c>
      <c r="B482" s="331" t="s">
        <v>916</v>
      </c>
      <c r="C482" s="143" t="s">
        <v>42</v>
      </c>
      <c r="D482" s="143" t="s">
        <v>51</v>
      </c>
      <c r="E482" s="778" t="s">
        <v>917</v>
      </c>
      <c r="F482" s="33" t="s">
        <v>918</v>
      </c>
      <c r="G482" s="143"/>
      <c r="H482" s="143"/>
      <c r="I482" s="143"/>
      <c r="J482" s="143" t="s">
        <v>919</v>
      </c>
      <c r="K482" s="143" t="s">
        <v>920</v>
      </c>
      <c r="L482" s="458">
        <v>42354</v>
      </c>
      <c r="M482" s="143" t="s">
        <v>922</v>
      </c>
      <c r="N482" s="143" t="s">
        <v>921</v>
      </c>
      <c r="O482" s="143" t="s">
        <v>923</v>
      </c>
      <c r="P482" s="157" t="s">
        <v>924</v>
      </c>
      <c r="Q482" s="142" t="s">
        <v>20</v>
      </c>
      <c r="R482" s="141"/>
      <c r="S482" s="732" t="s">
        <v>1016</v>
      </c>
      <c r="T482" s="143" t="s">
        <v>471</v>
      </c>
      <c r="U482" s="69">
        <v>42130</v>
      </c>
      <c r="V482" s="270">
        <v>43957</v>
      </c>
      <c r="W482" s="869" t="str">
        <f t="shared" ca="1" si="18"/>
        <v>ACTIVO</v>
      </c>
    </row>
    <row r="483" spans="1:23" ht="45" customHeight="1">
      <c r="A483" s="1114">
        <v>3101625830</v>
      </c>
      <c r="B483" s="1013" t="s">
        <v>2214</v>
      </c>
      <c r="C483" s="995" t="s">
        <v>12</v>
      </c>
      <c r="D483" s="1001" t="s">
        <v>16</v>
      </c>
      <c r="E483" s="1041" t="s">
        <v>3149</v>
      </c>
      <c r="F483" s="995" t="s">
        <v>926</v>
      </c>
      <c r="G483" s="143"/>
      <c r="H483" s="143"/>
      <c r="I483" s="143"/>
      <c r="J483" s="1041" t="s">
        <v>16</v>
      </c>
      <c r="K483" s="995" t="s">
        <v>1949</v>
      </c>
      <c r="L483" s="1032">
        <v>44675</v>
      </c>
      <c r="M483" s="1001" t="s">
        <v>928</v>
      </c>
      <c r="N483" s="1001" t="s">
        <v>927</v>
      </c>
      <c r="O483" s="995" t="s">
        <v>3408</v>
      </c>
      <c r="P483" s="1048" t="s">
        <v>3409</v>
      </c>
      <c r="Q483" s="1008" t="s">
        <v>20</v>
      </c>
      <c r="R483" s="732" t="s">
        <v>2967</v>
      </c>
      <c r="S483" s="732" t="s">
        <v>3388</v>
      </c>
      <c r="T483" s="995" t="s">
        <v>1752</v>
      </c>
      <c r="U483" s="997">
        <v>42132</v>
      </c>
      <c r="V483" s="997">
        <v>43959</v>
      </c>
      <c r="W483" s="997" t="str">
        <f t="shared" ca="1" si="18"/>
        <v>ACTIVO</v>
      </c>
    </row>
    <row r="484" spans="1:23" ht="42.6" customHeight="1">
      <c r="A484" s="1252"/>
      <c r="B484" s="1036"/>
      <c r="C484" s="1014"/>
      <c r="D484" s="1002"/>
      <c r="E484" s="1012"/>
      <c r="F484" s="1014"/>
      <c r="G484" s="733"/>
      <c r="H484" s="733"/>
      <c r="I484" s="733"/>
      <c r="J484" s="1012"/>
      <c r="K484" s="1014"/>
      <c r="L484" s="1055"/>
      <c r="M484" s="1002"/>
      <c r="N484" s="1002"/>
      <c r="O484" s="1014"/>
      <c r="P484" s="1049"/>
      <c r="Q484" s="1006"/>
      <c r="R484" s="732" t="s">
        <v>2080</v>
      </c>
      <c r="S484" s="896" t="s">
        <v>988</v>
      </c>
      <c r="T484" s="1014"/>
      <c r="U484" s="1016"/>
      <c r="V484" s="1016"/>
      <c r="W484" s="1016"/>
    </row>
    <row r="485" spans="1:23" ht="41.45" customHeight="1">
      <c r="A485" s="1252"/>
      <c r="B485" s="1036"/>
      <c r="C485" s="1014"/>
      <c r="D485" s="1002"/>
      <c r="E485" s="1012"/>
      <c r="F485" s="1014"/>
      <c r="G485" s="730"/>
      <c r="H485" s="730"/>
      <c r="I485" s="730"/>
      <c r="J485" s="1012"/>
      <c r="K485" s="1014"/>
      <c r="L485" s="1055"/>
      <c r="M485" s="1002"/>
      <c r="N485" s="1002"/>
      <c r="O485" s="1014"/>
      <c r="P485" s="1049"/>
      <c r="Q485" s="1008" t="s">
        <v>249</v>
      </c>
      <c r="R485" s="731" t="s">
        <v>2958</v>
      </c>
      <c r="S485" s="731" t="s">
        <v>2706</v>
      </c>
      <c r="T485" s="1014"/>
      <c r="U485" s="1016"/>
      <c r="V485" s="1016"/>
      <c r="W485" s="1016"/>
    </row>
    <row r="486" spans="1:23" ht="40.9" customHeight="1">
      <c r="A486" s="1252"/>
      <c r="B486" s="1036"/>
      <c r="C486" s="1014"/>
      <c r="D486" s="1002"/>
      <c r="E486" s="1012"/>
      <c r="F486" s="1014"/>
      <c r="G486" s="730"/>
      <c r="H486" s="730"/>
      <c r="I486" s="730"/>
      <c r="J486" s="1012"/>
      <c r="K486" s="1014"/>
      <c r="L486" s="1055"/>
      <c r="M486" s="1002"/>
      <c r="N486" s="1002"/>
      <c r="O486" s="1014"/>
      <c r="P486" s="1049"/>
      <c r="Q486" s="1047"/>
      <c r="R486" s="731" t="s">
        <v>2959</v>
      </c>
      <c r="S486" s="731" t="s">
        <v>1974</v>
      </c>
      <c r="T486" s="1014"/>
      <c r="U486" s="1016"/>
      <c r="V486" s="1016"/>
      <c r="W486" s="1016"/>
    </row>
    <row r="487" spans="1:23" ht="33" customHeight="1">
      <c r="A487" s="1252"/>
      <c r="B487" s="1036"/>
      <c r="C487" s="1014"/>
      <c r="D487" s="1002"/>
      <c r="E487" s="1012"/>
      <c r="F487" s="1014"/>
      <c r="G487" s="730"/>
      <c r="H487" s="730"/>
      <c r="I487" s="730"/>
      <c r="J487" s="1012"/>
      <c r="K487" s="1014"/>
      <c r="L487" s="1055"/>
      <c r="M487" s="1002"/>
      <c r="N487" s="1002"/>
      <c r="O487" s="1014"/>
      <c r="P487" s="1049"/>
      <c r="Q487" s="1047"/>
      <c r="R487" s="731" t="s">
        <v>2964</v>
      </c>
      <c r="S487" s="896" t="s">
        <v>1966</v>
      </c>
      <c r="T487" s="1014"/>
      <c r="U487" s="1016"/>
      <c r="V487" s="1016"/>
      <c r="W487" s="1016"/>
    </row>
    <row r="488" spans="1:23" ht="43.15" customHeight="1">
      <c r="A488" s="1252"/>
      <c r="B488" s="1036"/>
      <c r="C488" s="1014"/>
      <c r="D488" s="1002"/>
      <c r="E488" s="1012"/>
      <c r="F488" s="1014"/>
      <c r="G488" s="730"/>
      <c r="H488" s="730"/>
      <c r="I488" s="730"/>
      <c r="J488" s="1012"/>
      <c r="K488" s="1014"/>
      <c r="L488" s="1055"/>
      <c r="M488" s="1002"/>
      <c r="N488" s="1002"/>
      <c r="O488" s="1014"/>
      <c r="P488" s="1049"/>
      <c r="Q488" s="1047"/>
      <c r="R488" s="731" t="s">
        <v>2963</v>
      </c>
      <c r="S488" s="896" t="s">
        <v>1004</v>
      </c>
      <c r="T488" s="1014"/>
      <c r="U488" s="1016"/>
      <c r="V488" s="1016"/>
      <c r="W488" s="1016"/>
    </row>
    <row r="489" spans="1:23" ht="40.15" customHeight="1">
      <c r="A489" s="1252"/>
      <c r="B489" s="1036"/>
      <c r="C489" s="1014"/>
      <c r="D489" s="1002"/>
      <c r="E489" s="1012"/>
      <c r="F489" s="1014"/>
      <c r="G489" s="730"/>
      <c r="H489" s="730"/>
      <c r="I489" s="730"/>
      <c r="J489" s="1012"/>
      <c r="K489" s="1014"/>
      <c r="L489" s="1055"/>
      <c r="M489" s="1002"/>
      <c r="N489" s="1002"/>
      <c r="O489" s="1014"/>
      <c r="P489" s="1049"/>
      <c r="Q489" s="1047"/>
      <c r="R489" s="731" t="s">
        <v>2960</v>
      </c>
      <c r="S489" s="896" t="s">
        <v>2757</v>
      </c>
      <c r="T489" s="1014"/>
      <c r="U489" s="1016"/>
      <c r="V489" s="1016"/>
      <c r="W489" s="1016"/>
    </row>
    <row r="490" spans="1:23" ht="38.450000000000003" customHeight="1">
      <c r="A490" s="1252"/>
      <c r="B490" s="1036"/>
      <c r="C490" s="1014"/>
      <c r="D490" s="1002"/>
      <c r="E490" s="1012"/>
      <c r="F490" s="1014"/>
      <c r="G490" s="730"/>
      <c r="H490" s="730"/>
      <c r="I490" s="730"/>
      <c r="J490" s="1012"/>
      <c r="K490" s="1014"/>
      <c r="L490" s="1055"/>
      <c r="M490" s="1002"/>
      <c r="N490" s="1002"/>
      <c r="O490" s="1014"/>
      <c r="P490" s="1049"/>
      <c r="Q490" s="1047"/>
      <c r="R490" s="731" t="s">
        <v>2961</v>
      </c>
      <c r="S490" s="896" t="s">
        <v>1974</v>
      </c>
      <c r="T490" s="1014"/>
      <c r="U490" s="1016"/>
      <c r="V490" s="1016"/>
      <c r="W490" s="1016"/>
    </row>
    <row r="491" spans="1:23" ht="43.15" customHeight="1">
      <c r="A491" s="1252"/>
      <c r="B491" s="1036"/>
      <c r="C491" s="1014"/>
      <c r="D491" s="1002"/>
      <c r="E491" s="1012"/>
      <c r="F491" s="1014"/>
      <c r="G491" s="730"/>
      <c r="H491" s="730"/>
      <c r="I491" s="730"/>
      <c r="J491" s="1012"/>
      <c r="K491" s="1014"/>
      <c r="L491" s="1055"/>
      <c r="M491" s="1002"/>
      <c r="N491" s="1002"/>
      <c r="O491" s="1014"/>
      <c r="P491" s="1049"/>
      <c r="Q491" s="1047"/>
      <c r="R491" s="731" t="s">
        <v>2962</v>
      </c>
      <c r="S491" s="896" t="s">
        <v>3389</v>
      </c>
      <c r="T491" s="1014"/>
      <c r="U491" s="1016"/>
      <c r="V491" s="1016"/>
      <c r="W491" s="1016"/>
    </row>
    <row r="492" spans="1:23" ht="40.15" customHeight="1">
      <c r="A492" s="1252"/>
      <c r="B492" s="1036"/>
      <c r="C492" s="1014"/>
      <c r="D492" s="1002"/>
      <c r="E492" s="1012"/>
      <c r="F492" s="1014"/>
      <c r="G492" s="730"/>
      <c r="H492" s="730"/>
      <c r="I492" s="730"/>
      <c r="J492" s="1012"/>
      <c r="K492" s="1014"/>
      <c r="L492" s="1055"/>
      <c r="M492" s="1002"/>
      <c r="N492" s="1002"/>
      <c r="O492" s="1014"/>
      <c r="P492" s="1049"/>
      <c r="Q492" s="1047"/>
      <c r="R492" s="731" t="s">
        <v>3390</v>
      </c>
      <c r="S492" s="731" t="s">
        <v>998</v>
      </c>
      <c r="T492" s="1014"/>
      <c r="U492" s="1016"/>
      <c r="V492" s="1016"/>
      <c r="W492" s="1016"/>
    </row>
    <row r="493" spans="1:23" ht="44.45" customHeight="1">
      <c r="A493" s="1252"/>
      <c r="B493" s="1036"/>
      <c r="C493" s="1014"/>
      <c r="D493" s="1002"/>
      <c r="E493" s="1012"/>
      <c r="F493" s="1014"/>
      <c r="G493" s="730"/>
      <c r="H493" s="730"/>
      <c r="I493" s="730"/>
      <c r="J493" s="1012"/>
      <c r="K493" s="1014"/>
      <c r="L493" s="1055"/>
      <c r="M493" s="1002"/>
      <c r="N493" s="1002"/>
      <c r="O493" s="1014"/>
      <c r="P493" s="1049"/>
      <c r="Q493" s="1047"/>
      <c r="R493" s="731" t="s">
        <v>3391</v>
      </c>
      <c r="S493" s="896" t="s">
        <v>3392</v>
      </c>
      <c r="T493" s="1014"/>
      <c r="U493" s="1016"/>
      <c r="V493" s="1016"/>
      <c r="W493" s="1016"/>
    </row>
    <row r="494" spans="1:23" ht="44.45" customHeight="1">
      <c r="A494" s="1252"/>
      <c r="B494" s="1036"/>
      <c r="C494" s="1014"/>
      <c r="D494" s="1002"/>
      <c r="E494" s="1012"/>
      <c r="F494" s="1014"/>
      <c r="G494" s="730"/>
      <c r="H494" s="730"/>
      <c r="I494" s="730"/>
      <c r="J494" s="1012"/>
      <c r="K494" s="1014"/>
      <c r="L494" s="1055"/>
      <c r="M494" s="1002"/>
      <c r="N494" s="1002"/>
      <c r="O494" s="1014"/>
      <c r="P494" s="1049"/>
      <c r="Q494" s="1047"/>
      <c r="R494" s="731" t="s">
        <v>2823</v>
      </c>
      <c r="S494" s="731" t="s">
        <v>2706</v>
      </c>
      <c r="T494" s="1014"/>
      <c r="U494" s="1016"/>
      <c r="V494" s="1016"/>
      <c r="W494" s="1016"/>
    </row>
    <row r="495" spans="1:23" ht="44.45" customHeight="1">
      <c r="A495" s="1252"/>
      <c r="B495" s="1036"/>
      <c r="C495" s="1014"/>
      <c r="D495" s="1002"/>
      <c r="E495" s="1012"/>
      <c r="F495" s="1014"/>
      <c r="G495" s="730"/>
      <c r="H495" s="730"/>
      <c r="I495" s="730"/>
      <c r="J495" s="1012"/>
      <c r="K495" s="1014"/>
      <c r="L495" s="1055"/>
      <c r="M495" s="1002"/>
      <c r="N495" s="1002"/>
      <c r="O495" s="1014"/>
      <c r="P495" s="1049"/>
      <c r="Q495" s="1047"/>
      <c r="R495" s="731" t="s">
        <v>1827</v>
      </c>
      <c r="S495" s="896" t="s">
        <v>1757</v>
      </c>
      <c r="T495" s="1014"/>
      <c r="U495" s="1016"/>
      <c r="V495" s="1016"/>
      <c r="W495" s="1016"/>
    </row>
    <row r="496" spans="1:23" ht="61.9" customHeight="1">
      <c r="A496" s="1241"/>
      <c r="B496" s="1036"/>
      <c r="C496" s="1012"/>
      <c r="D496" s="1012"/>
      <c r="E496" s="1012"/>
      <c r="F496" s="1012"/>
      <c r="G496" s="143"/>
      <c r="H496" s="143"/>
      <c r="I496" s="143"/>
      <c r="J496" s="1012"/>
      <c r="K496" s="1012"/>
      <c r="L496" s="1077"/>
      <c r="M496" s="1012"/>
      <c r="N496" s="1012"/>
      <c r="O496" s="1012"/>
      <c r="P496" s="1049"/>
      <c r="Q496" s="1006"/>
      <c r="R496" s="732" t="s">
        <v>2965</v>
      </c>
      <c r="S496" s="896" t="s">
        <v>1002</v>
      </c>
      <c r="T496" s="1012"/>
      <c r="U496" s="1012"/>
      <c r="V496" s="1012"/>
      <c r="W496" s="1012"/>
    </row>
    <row r="497" spans="1:23" ht="46.9" customHeight="1">
      <c r="A497" s="1241"/>
      <c r="B497" s="1036"/>
      <c r="C497" s="1012"/>
      <c r="D497" s="1012"/>
      <c r="E497" s="1012"/>
      <c r="F497" s="1012"/>
      <c r="G497" s="313"/>
      <c r="H497" s="313"/>
      <c r="I497" s="313"/>
      <c r="J497" s="1012"/>
      <c r="K497" s="1012"/>
      <c r="L497" s="1077"/>
      <c r="M497" s="1012"/>
      <c r="N497" s="1012"/>
      <c r="O497" s="1012"/>
      <c r="P497" s="1049"/>
      <c r="Q497" s="999" t="s">
        <v>30</v>
      </c>
      <c r="R497" s="230" t="s">
        <v>1769</v>
      </c>
      <c r="S497" s="314" t="s">
        <v>3231</v>
      </c>
      <c r="T497" s="1012"/>
      <c r="U497" s="1012"/>
      <c r="V497" s="1012"/>
      <c r="W497" s="1012"/>
    </row>
    <row r="498" spans="1:23" ht="18" customHeight="1">
      <c r="A498" s="1241"/>
      <c r="B498" s="1036"/>
      <c r="C498" s="1012"/>
      <c r="D498" s="1012"/>
      <c r="E498" s="1012"/>
      <c r="F498" s="1012"/>
      <c r="G498" s="313"/>
      <c r="H498" s="313"/>
      <c r="I498" s="313"/>
      <c r="J498" s="1012"/>
      <c r="K498" s="1012"/>
      <c r="L498" s="1077"/>
      <c r="M498" s="1012"/>
      <c r="N498" s="1012"/>
      <c r="O498" s="1012"/>
      <c r="P498" s="1049"/>
      <c r="Q498" s="1047"/>
      <c r="R498" s="230" t="s">
        <v>1770</v>
      </c>
      <c r="S498" s="314" t="s">
        <v>987</v>
      </c>
      <c r="T498" s="1012"/>
      <c r="U498" s="1012"/>
      <c r="V498" s="1012"/>
      <c r="W498" s="1012"/>
    </row>
    <row r="499" spans="1:23" ht="37.9" customHeight="1">
      <c r="A499" s="1241"/>
      <c r="B499" s="1036"/>
      <c r="C499" s="1012"/>
      <c r="D499" s="1012"/>
      <c r="E499" s="1012"/>
      <c r="F499" s="1012"/>
      <c r="G499" s="313"/>
      <c r="H499" s="313"/>
      <c r="I499" s="313"/>
      <c r="J499" s="1012"/>
      <c r="K499" s="1012"/>
      <c r="L499" s="1077"/>
      <c r="M499" s="1012"/>
      <c r="N499" s="1012"/>
      <c r="O499" s="1012"/>
      <c r="P499" s="1049"/>
      <c r="Q499" s="1047"/>
      <c r="R499" s="230" t="s">
        <v>1771</v>
      </c>
      <c r="S499" s="314" t="s">
        <v>988</v>
      </c>
      <c r="T499" s="1012"/>
      <c r="U499" s="1012"/>
      <c r="V499" s="1012"/>
      <c r="W499" s="1012"/>
    </row>
    <row r="500" spans="1:23" ht="42.6" customHeight="1">
      <c r="A500" s="1241"/>
      <c r="B500" s="1036"/>
      <c r="C500" s="1012"/>
      <c r="D500" s="1012"/>
      <c r="E500" s="1012"/>
      <c r="F500" s="1012"/>
      <c r="G500" s="313"/>
      <c r="H500" s="313"/>
      <c r="I500" s="313"/>
      <c r="J500" s="1012"/>
      <c r="K500" s="1012"/>
      <c r="L500" s="1077"/>
      <c r="M500" s="1012"/>
      <c r="N500" s="1012"/>
      <c r="O500" s="1012"/>
      <c r="P500" s="1049"/>
      <c r="Q500" s="1047"/>
      <c r="R500" s="230" t="s">
        <v>1772</v>
      </c>
      <c r="S500" s="314" t="s">
        <v>987</v>
      </c>
      <c r="T500" s="1012"/>
      <c r="U500" s="1012"/>
      <c r="V500" s="1012"/>
      <c r="W500" s="1012"/>
    </row>
    <row r="501" spans="1:23" ht="19.149999999999999" customHeight="1">
      <c r="A501" s="1241"/>
      <c r="B501" s="1036"/>
      <c r="C501" s="1012"/>
      <c r="D501" s="1012"/>
      <c r="E501" s="1012"/>
      <c r="F501" s="1012"/>
      <c r="G501" s="313"/>
      <c r="H501" s="313"/>
      <c r="I501" s="313"/>
      <c r="J501" s="1012"/>
      <c r="K501" s="1012"/>
      <c r="L501" s="1077"/>
      <c r="M501" s="1012"/>
      <c r="N501" s="1012"/>
      <c r="O501" s="1012"/>
      <c r="P501" s="1049"/>
      <c r="Q501" s="1047"/>
      <c r="R501" s="230" t="s">
        <v>1773</v>
      </c>
      <c r="S501" s="314" t="s">
        <v>1664</v>
      </c>
      <c r="T501" s="1012"/>
      <c r="U501" s="1012"/>
      <c r="V501" s="1012"/>
      <c r="W501" s="1012"/>
    </row>
    <row r="502" spans="1:23" ht="23.25" customHeight="1">
      <c r="A502" s="1241"/>
      <c r="B502" s="1036"/>
      <c r="C502" s="1012"/>
      <c r="D502" s="1012"/>
      <c r="E502" s="1012"/>
      <c r="F502" s="1012"/>
      <c r="G502" s="313"/>
      <c r="H502" s="313"/>
      <c r="I502" s="313"/>
      <c r="J502" s="1012"/>
      <c r="K502" s="1012"/>
      <c r="L502" s="1077"/>
      <c r="M502" s="1012"/>
      <c r="N502" s="1012"/>
      <c r="O502" s="1012"/>
      <c r="P502" s="1049"/>
      <c r="Q502" s="1047"/>
      <c r="R502" s="230" t="s">
        <v>1774</v>
      </c>
      <c r="S502" s="314" t="s">
        <v>1002</v>
      </c>
      <c r="T502" s="1012"/>
      <c r="U502" s="1012"/>
      <c r="V502" s="1012"/>
      <c r="W502" s="1012"/>
    </row>
    <row r="503" spans="1:23" ht="31.15" customHeight="1">
      <c r="A503" s="1241"/>
      <c r="B503" s="1036"/>
      <c r="C503" s="1012"/>
      <c r="D503" s="1012"/>
      <c r="E503" s="1012"/>
      <c r="F503" s="1012"/>
      <c r="G503" s="313"/>
      <c r="H503" s="313"/>
      <c r="I503" s="313"/>
      <c r="J503" s="1012"/>
      <c r="K503" s="1012"/>
      <c r="L503" s="1077"/>
      <c r="M503" s="1012"/>
      <c r="N503" s="1012"/>
      <c r="O503" s="1012"/>
      <c r="P503" s="1049"/>
      <c r="Q503" s="1047"/>
      <c r="R503" s="230" t="s">
        <v>1775</v>
      </c>
      <c r="S503" s="314" t="s">
        <v>1016</v>
      </c>
      <c r="T503" s="1012"/>
      <c r="U503" s="1012"/>
      <c r="V503" s="1012"/>
      <c r="W503" s="1012"/>
    </row>
    <row r="504" spans="1:23" ht="19.899999999999999" customHeight="1">
      <c r="A504" s="1241"/>
      <c r="B504" s="1036"/>
      <c r="C504" s="1012"/>
      <c r="D504" s="1012"/>
      <c r="E504" s="1012"/>
      <c r="F504" s="1012"/>
      <c r="G504" s="313"/>
      <c r="H504" s="313"/>
      <c r="I504" s="313"/>
      <c r="J504" s="1012"/>
      <c r="K504" s="1012"/>
      <c r="L504" s="1077"/>
      <c r="M504" s="1012"/>
      <c r="N504" s="1012"/>
      <c r="O504" s="1012"/>
      <c r="P504" s="1049"/>
      <c r="Q504" s="1047"/>
      <c r="R504" s="230" t="s">
        <v>1776</v>
      </c>
      <c r="S504" s="314" t="s">
        <v>1664</v>
      </c>
      <c r="T504" s="1012"/>
      <c r="U504" s="1012"/>
      <c r="V504" s="1012"/>
      <c r="W504" s="1012"/>
    </row>
    <row r="505" spans="1:23" ht="31.15" customHeight="1">
      <c r="A505" s="1241"/>
      <c r="B505" s="1036"/>
      <c r="C505" s="1012"/>
      <c r="D505" s="1012"/>
      <c r="E505" s="1012"/>
      <c r="F505" s="1012"/>
      <c r="G505" s="313"/>
      <c r="H505" s="313"/>
      <c r="I505" s="313"/>
      <c r="J505" s="1012"/>
      <c r="K505" s="1012"/>
      <c r="L505" s="1077"/>
      <c r="M505" s="1012"/>
      <c r="N505" s="1012"/>
      <c r="O505" s="1012"/>
      <c r="P505" s="1049"/>
      <c r="Q505" s="1047"/>
      <c r="R505" s="230" t="s">
        <v>1777</v>
      </c>
      <c r="S505" s="314" t="s">
        <v>1966</v>
      </c>
      <c r="T505" s="1012"/>
      <c r="U505" s="1012"/>
      <c r="V505" s="1012"/>
      <c r="W505" s="1012"/>
    </row>
    <row r="506" spans="1:23" ht="31.15" customHeight="1">
      <c r="A506" s="1241"/>
      <c r="B506" s="1036"/>
      <c r="C506" s="1012"/>
      <c r="D506" s="1012"/>
      <c r="E506" s="1012"/>
      <c r="F506" s="1012"/>
      <c r="G506" s="313"/>
      <c r="H506" s="313"/>
      <c r="I506" s="313"/>
      <c r="J506" s="1012"/>
      <c r="K506" s="1012"/>
      <c r="L506" s="1077"/>
      <c r="M506" s="1012"/>
      <c r="N506" s="1012"/>
      <c r="O506" s="1012"/>
      <c r="P506" s="1049"/>
      <c r="Q506" s="1047"/>
      <c r="R506" s="230" t="s">
        <v>1778</v>
      </c>
      <c r="S506" s="896" t="s">
        <v>1012</v>
      </c>
      <c r="T506" s="1012"/>
      <c r="U506" s="1012"/>
      <c r="V506" s="1012"/>
      <c r="W506" s="1012"/>
    </row>
    <row r="507" spans="1:23" ht="56.45" customHeight="1">
      <c r="A507" s="1241"/>
      <c r="B507" s="1036"/>
      <c r="C507" s="1012"/>
      <c r="D507" s="1012"/>
      <c r="E507" s="1012"/>
      <c r="F507" s="1012"/>
      <c r="G507" s="313"/>
      <c r="H507" s="313"/>
      <c r="I507" s="313"/>
      <c r="J507" s="1012"/>
      <c r="K507" s="1012"/>
      <c r="L507" s="1077"/>
      <c r="M507" s="1012"/>
      <c r="N507" s="1012"/>
      <c r="O507" s="1012"/>
      <c r="P507" s="1049"/>
      <c r="Q507" s="1047"/>
      <c r="R507" s="230" t="s">
        <v>1780</v>
      </c>
      <c r="S507" s="314" t="s">
        <v>1966</v>
      </c>
      <c r="T507" s="1012"/>
      <c r="U507" s="1012"/>
      <c r="V507" s="1012"/>
      <c r="W507" s="1012"/>
    </row>
    <row r="508" spans="1:23" ht="36" customHeight="1">
      <c r="A508" s="1241"/>
      <c r="B508" s="1036"/>
      <c r="C508" s="1012"/>
      <c r="D508" s="1012"/>
      <c r="E508" s="1012"/>
      <c r="F508" s="1012"/>
      <c r="G508" s="313"/>
      <c r="H508" s="313"/>
      <c r="I508" s="313"/>
      <c r="J508" s="1012"/>
      <c r="K508" s="1012"/>
      <c r="L508" s="1077"/>
      <c r="M508" s="1012"/>
      <c r="N508" s="1012"/>
      <c r="O508" s="1012"/>
      <c r="P508" s="1049"/>
      <c r="Q508" s="1047"/>
      <c r="R508" s="230" t="s">
        <v>1781</v>
      </c>
      <c r="S508" s="314" t="s">
        <v>1004</v>
      </c>
      <c r="T508" s="1012"/>
      <c r="U508" s="1012"/>
      <c r="V508" s="1012"/>
      <c r="W508" s="1012"/>
    </row>
    <row r="509" spans="1:23" ht="35.25" customHeight="1">
      <c r="A509" s="1241"/>
      <c r="B509" s="1036"/>
      <c r="C509" s="1012"/>
      <c r="D509" s="1012"/>
      <c r="E509" s="1012"/>
      <c r="F509" s="1012"/>
      <c r="G509" s="313"/>
      <c r="H509" s="313"/>
      <c r="I509" s="313"/>
      <c r="J509" s="1012"/>
      <c r="K509" s="1012"/>
      <c r="L509" s="1077"/>
      <c r="M509" s="1012"/>
      <c r="N509" s="1012"/>
      <c r="O509" s="1012"/>
      <c r="P509" s="1049"/>
      <c r="Q509" s="1047"/>
      <c r="R509" s="230" t="s">
        <v>3393</v>
      </c>
      <c r="S509" s="314" t="s">
        <v>2778</v>
      </c>
      <c r="T509" s="1012"/>
      <c r="U509" s="1012"/>
      <c r="V509" s="1012"/>
      <c r="W509" s="1012"/>
    </row>
    <row r="510" spans="1:23" ht="32.450000000000003" customHeight="1">
      <c r="A510" s="1241"/>
      <c r="B510" s="1036"/>
      <c r="C510" s="1012"/>
      <c r="D510" s="1012"/>
      <c r="E510" s="1012"/>
      <c r="F510" s="1012"/>
      <c r="G510" s="313"/>
      <c r="H510" s="313"/>
      <c r="I510" s="313"/>
      <c r="J510" s="1012"/>
      <c r="K510" s="1012"/>
      <c r="L510" s="1077"/>
      <c r="M510" s="1012"/>
      <c r="N510" s="1012"/>
      <c r="O510" s="1012"/>
      <c r="P510" s="1049"/>
      <c r="Q510" s="1047"/>
      <c r="R510" s="230" t="s">
        <v>1782</v>
      </c>
      <c r="S510" s="314" t="s">
        <v>988</v>
      </c>
      <c r="T510" s="1012"/>
      <c r="U510" s="1012"/>
      <c r="V510" s="1012"/>
      <c r="W510" s="1012"/>
    </row>
    <row r="511" spans="1:23" ht="49.15" customHeight="1">
      <c r="A511" s="1241"/>
      <c r="B511" s="1036"/>
      <c r="C511" s="1012"/>
      <c r="D511" s="1012"/>
      <c r="E511" s="1012"/>
      <c r="F511" s="1012"/>
      <c r="G511" s="313"/>
      <c r="H511" s="313"/>
      <c r="I511" s="313"/>
      <c r="J511" s="1012"/>
      <c r="K511" s="1012"/>
      <c r="L511" s="1077"/>
      <c r="M511" s="1012"/>
      <c r="N511" s="1012"/>
      <c r="O511" s="1012"/>
      <c r="P511" s="1049"/>
      <c r="Q511" s="1047"/>
      <c r="R511" s="230" t="s">
        <v>1783</v>
      </c>
      <c r="S511" s="314" t="s">
        <v>1974</v>
      </c>
      <c r="T511" s="1012"/>
      <c r="U511" s="1012"/>
      <c r="V511" s="1012"/>
      <c r="W511" s="1012"/>
    </row>
    <row r="512" spans="1:23" ht="25.9" customHeight="1">
      <c r="A512" s="1241"/>
      <c r="B512" s="1036"/>
      <c r="C512" s="1012"/>
      <c r="D512" s="1012"/>
      <c r="E512" s="1012"/>
      <c r="F512" s="1012"/>
      <c r="G512" s="313"/>
      <c r="H512" s="313"/>
      <c r="I512" s="313"/>
      <c r="J512" s="1012"/>
      <c r="K512" s="1012"/>
      <c r="L512" s="1077"/>
      <c r="M512" s="1012"/>
      <c r="N512" s="1012"/>
      <c r="O512" s="1012"/>
      <c r="P512" s="1049"/>
      <c r="Q512" s="1047"/>
      <c r="R512" s="230" t="s">
        <v>3398</v>
      </c>
      <c r="S512" s="314" t="s">
        <v>3394</v>
      </c>
      <c r="T512" s="1012"/>
      <c r="U512" s="1012"/>
      <c r="V512" s="1012"/>
      <c r="W512" s="1012"/>
    </row>
    <row r="513" spans="1:23" ht="45" customHeight="1">
      <c r="A513" s="1241"/>
      <c r="B513" s="1036"/>
      <c r="C513" s="1012"/>
      <c r="D513" s="1012"/>
      <c r="E513" s="1012"/>
      <c r="F513" s="1012"/>
      <c r="G513" s="313"/>
      <c r="H513" s="313"/>
      <c r="I513" s="313"/>
      <c r="J513" s="1012"/>
      <c r="K513" s="1012"/>
      <c r="L513" s="1077"/>
      <c r="M513" s="1012"/>
      <c r="N513" s="1012"/>
      <c r="O513" s="1012"/>
      <c r="P513" s="1049"/>
      <c r="Q513" s="1047"/>
      <c r="R513" s="230" t="s">
        <v>1784</v>
      </c>
      <c r="S513" s="314" t="s">
        <v>1664</v>
      </c>
      <c r="T513" s="1012"/>
      <c r="U513" s="1012"/>
      <c r="V513" s="1012"/>
      <c r="W513" s="1012"/>
    </row>
    <row r="514" spans="1:23" ht="29.45" customHeight="1">
      <c r="A514" s="1241"/>
      <c r="B514" s="1036"/>
      <c r="C514" s="1012"/>
      <c r="D514" s="1012"/>
      <c r="E514" s="1012"/>
      <c r="F514" s="1012"/>
      <c r="G514" s="313"/>
      <c r="H514" s="313"/>
      <c r="I514" s="313"/>
      <c r="J514" s="1012"/>
      <c r="K514" s="1012"/>
      <c r="L514" s="1077"/>
      <c r="M514" s="1012"/>
      <c r="N514" s="1012"/>
      <c r="O514" s="1012"/>
      <c r="P514" s="1049"/>
      <c r="Q514" s="1047"/>
      <c r="R514" s="230" t="s">
        <v>1785</v>
      </c>
      <c r="S514" s="314" t="s">
        <v>1974</v>
      </c>
      <c r="T514" s="1012"/>
      <c r="U514" s="1012"/>
      <c r="V514" s="1012"/>
      <c r="W514" s="1012"/>
    </row>
    <row r="515" spans="1:23" ht="52.5" customHeight="1">
      <c r="A515" s="1241"/>
      <c r="B515" s="1036"/>
      <c r="C515" s="1012"/>
      <c r="D515" s="1012"/>
      <c r="E515" s="1012"/>
      <c r="F515" s="1012"/>
      <c r="G515" s="313"/>
      <c r="H515" s="313"/>
      <c r="I515" s="313"/>
      <c r="J515" s="1012"/>
      <c r="K515" s="1012"/>
      <c r="L515" s="1077"/>
      <c r="M515" s="1012"/>
      <c r="N515" s="1012"/>
      <c r="O515" s="1012"/>
      <c r="P515" s="1049"/>
      <c r="Q515" s="1047"/>
      <c r="R515" s="230" t="s">
        <v>3396</v>
      </c>
      <c r="S515" s="314" t="s">
        <v>2746</v>
      </c>
      <c r="T515" s="1012"/>
      <c r="U515" s="1012"/>
      <c r="V515" s="1012"/>
      <c r="W515" s="1012"/>
    </row>
    <row r="516" spans="1:23" ht="64.150000000000006" customHeight="1">
      <c r="A516" s="1241"/>
      <c r="B516" s="1036"/>
      <c r="C516" s="1012"/>
      <c r="D516" s="1012"/>
      <c r="E516" s="1012"/>
      <c r="F516" s="1012"/>
      <c r="G516" s="313"/>
      <c r="H516" s="313"/>
      <c r="I516" s="313"/>
      <c r="J516" s="1012"/>
      <c r="K516" s="1012"/>
      <c r="L516" s="1077"/>
      <c r="M516" s="1012"/>
      <c r="N516" s="1012"/>
      <c r="O516" s="1012"/>
      <c r="P516" s="1049"/>
      <c r="Q516" s="1047"/>
      <c r="R516" s="230" t="s">
        <v>3397</v>
      </c>
      <c r="S516" s="314" t="s">
        <v>2746</v>
      </c>
      <c r="T516" s="1012"/>
      <c r="U516" s="1012"/>
      <c r="V516" s="1012"/>
      <c r="W516" s="1012"/>
    </row>
    <row r="517" spans="1:23" ht="31.15" customHeight="1">
      <c r="A517" s="1241"/>
      <c r="B517" s="1036"/>
      <c r="C517" s="1012"/>
      <c r="D517" s="1012"/>
      <c r="E517" s="1012"/>
      <c r="F517" s="1012"/>
      <c r="G517" s="313"/>
      <c r="H517" s="313"/>
      <c r="I517" s="313"/>
      <c r="J517" s="1012"/>
      <c r="K517" s="1012"/>
      <c r="L517" s="1077"/>
      <c r="M517" s="1012"/>
      <c r="N517" s="1012"/>
      <c r="O517" s="1012"/>
      <c r="P517" s="1049"/>
      <c r="Q517" s="1047"/>
      <c r="R517" s="230" t="s">
        <v>1786</v>
      </c>
      <c r="S517" s="314" t="s">
        <v>1664</v>
      </c>
      <c r="T517" s="1012"/>
      <c r="U517" s="1012"/>
      <c r="V517" s="1012"/>
      <c r="W517" s="1012"/>
    </row>
    <row r="518" spans="1:23" ht="28.15" customHeight="1">
      <c r="A518" s="1241"/>
      <c r="B518" s="1036"/>
      <c r="C518" s="1012"/>
      <c r="D518" s="1012"/>
      <c r="E518" s="1012"/>
      <c r="F518" s="1012"/>
      <c r="G518" s="313"/>
      <c r="H518" s="313"/>
      <c r="I518" s="313"/>
      <c r="J518" s="1012"/>
      <c r="K518" s="1012"/>
      <c r="L518" s="1077"/>
      <c r="M518" s="1012"/>
      <c r="N518" s="1012"/>
      <c r="O518" s="1012"/>
      <c r="P518" s="1049"/>
      <c r="Q518" s="1047"/>
      <c r="R518" s="230" t="s">
        <v>1787</v>
      </c>
      <c r="S518" s="314" t="s">
        <v>1148</v>
      </c>
      <c r="T518" s="1012"/>
      <c r="U518" s="1012"/>
      <c r="V518" s="1012"/>
      <c r="W518" s="1012"/>
    </row>
    <row r="519" spans="1:23" ht="33" customHeight="1">
      <c r="A519" s="1241"/>
      <c r="B519" s="1036"/>
      <c r="C519" s="1012"/>
      <c r="D519" s="1012"/>
      <c r="E519" s="1012"/>
      <c r="F519" s="1012"/>
      <c r="G519" s="313"/>
      <c r="H519" s="313"/>
      <c r="I519" s="313"/>
      <c r="J519" s="1012"/>
      <c r="K519" s="1012"/>
      <c r="L519" s="1077"/>
      <c r="M519" s="1012"/>
      <c r="N519" s="1012"/>
      <c r="O519" s="1012"/>
      <c r="P519" s="1049"/>
      <c r="Q519" s="1047"/>
      <c r="R519" s="230" t="s">
        <v>3395</v>
      </c>
      <c r="S519" s="314" t="s">
        <v>1664</v>
      </c>
      <c r="T519" s="1012"/>
      <c r="U519" s="1012"/>
      <c r="V519" s="1012"/>
      <c r="W519" s="1012"/>
    </row>
    <row r="520" spans="1:23" ht="48" customHeight="1">
      <c r="A520" s="1241"/>
      <c r="B520" s="1036"/>
      <c r="C520" s="1012"/>
      <c r="D520" s="1012"/>
      <c r="E520" s="1012"/>
      <c r="F520" s="1012"/>
      <c r="G520" s="313"/>
      <c r="H520" s="313"/>
      <c r="I520" s="313"/>
      <c r="J520" s="1012"/>
      <c r="K520" s="1012"/>
      <c r="L520" s="1077"/>
      <c r="M520" s="1012"/>
      <c r="N520" s="1012"/>
      <c r="O520" s="1012"/>
      <c r="P520" s="1049"/>
      <c r="Q520" s="1047"/>
      <c r="R520" s="230" t="s">
        <v>3399</v>
      </c>
      <c r="S520" s="314" t="s">
        <v>3400</v>
      </c>
      <c r="T520" s="1012"/>
      <c r="U520" s="1012"/>
      <c r="V520" s="1012"/>
      <c r="W520" s="1012"/>
    </row>
    <row r="521" spans="1:23" ht="28.15" customHeight="1">
      <c r="A521" s="1241"/>
      <c r="B521" s="1036"/>
      <c r="C521" s="1012"/>
      <c r="D521" s="1012"/>
      <c r="E521" s="1012"/>
      <c r="F521" s="1012"/>
      <c r="G521" s="313"/>
      <c r="H521" s="313"/>
      <c r="I521" s="313"/>
      <c r="J521" s="1012"/>
      <c r="K521" s="1012"/>
      <c r="L521" s="1077"/>
      <c r="M521" s="1012"/>
      <c r="N521" s="1012"/>
      <c r="O521" s="1012"/>
      <c r="P521" s="1049"/>
      <c r="Q521" s="1047"/>
      <c r="R521" s="230" t="s">
        <v>1788</v>
      </c>
      <c r="S521" s="314" t="s">
        <v>1664</v>
      </c>
      <c r="T521" s="1012"/>
      <c r="U521" s="1012"/>
      <c r="V521" s="1012"/>
      <c r="W521" s="1012"/>
    </row>
    <row r="522" spans="1:23" ht="28.15" customHeight="1">
      <c r="A522" s="1241"/>
      <c r="B522" s="1036"/>
      <c r="C522" s="1012"/>
      <c r="D522" s="1012"/>
      <c r="E522" s="1012"/>
      <c r="F522" s="1012"/>
      <c r="G522" s="313"/>
      <c r="H522" s="313"/>
      <c r="I522" s="313"/>
      <c r="J522" s="1012"/>
      <c r="K522" s="1012"/>
      <c r="L522" s="1077"/>
      <c r="M522" s="1012"/>
      <c r="N522" s="1012"/>
      <c r="O522" s="1012"/>
      <c r="P522" s="1049"/>
      <c r="Q522" s="1047"/>
      <c r="R522" s="230" t="s">
        <v>1789</v>
      </c>
      <c r="S522" s="314" t="s">
        <v>2757</v>
      </c>
      <c r="T522" s="1012"/>
      <c r="U522" s="1012"/>
      <c r="V522" s="1012"/>
      <c r="W522" s="1012"/>
    </row>
    <row r="523" spans="1:23" ht="28.15" customHeight="1">
      <c r="A523" s="1241"/>
      <c r="B523" s="1036"/>
      <c r="C523" s="1012"/>
      <c r="D523" s="1012"/>
      <c r="E523" s="1012"/>
      <c r="F523" s="1012"/>
      <c r="G523" s="313"/>
      <c r="H523" s="313"/>
      <c r="I523" s="313"/>
      <c r="J523" s="1012"/>
      <c r="K523" s="1012"/>
      <c r="L523" s="1077"/>
      <c r="M523" s="1012"/>
      <c r="N523" s="1012"/>
      <c r="O523" s="1012"/>
      <c r="P523" s="1049"/>
      <c r="Q523" s="1047"/>
      <c r="R523" s="230" t="s">
        <v>1790</v>
      </c>
      <c r="S523" s="314" t="s">
        <v>2706</v>
      </c>
      <c r="T523" s="1012"/>
      <c r="U523" s="1012"/>
      <c r="V523" s="1012"/>
      <c r="W523" s="1012"/>
    </row>
    <row r="524" spans="1:23" ht="45" customHeight="1">
      <c r="A524" s="1241"/>
      <c r="B524" s="1036"/>
      <c r="C524" s="1012"/>
      <c r="D524" s="1012"/>
      <c r="E524" s="1012"/>
      <c r="F524" s="1012"/>
      <c r="G524" s="313"/>
      <c r="H524" s="313"/>
      <c r="I524" s="313"/>
      <c r="J524" s="1012"/>
      <c r="K524" s="1012"/>
      <c r="L524" s="1077"/>
      <c r="M524" s="1012"/>
      <c r="N524" s="1012"/>
      <c r="O524" s="1012"/>
      <c r="P524" s="1049"/>
      <c r="Q524" s="1047"/>
      <c r="R524" s="230" t="s">
        <v>1791</v>
      </c>
      <c r="S524" s="314" t="s">
        <v>2706</v>
      </c>
      <c r="T524" s="1012"/>
      <c r="U524" s="1012"/>
      <c r="V524" s="1012"/>
      <c r="W524" s="1012"/>
    </row>
    <row r="525" spans="1:23" ht="28.15" customHeight="1">
      <c r="A525" s="1241"/>
      <c r="B525" s="1036"/>
      <c r="C525" s="1012"/>
      <c r="D525" s="1012"/>
      <c r="E525" s="1012"/>
      <c r="F525" s="1012"/>
      <c r="G525" s="313"/>
      <c r="H525" s="313"/>
      <c r="I525" s="313"/>
      <c r="J525" s="1012"/>
      <c r="K525" s="1012"/>
      <c r="L525" s="1077"/>
      <c r="M525" s="1012"/>
      <c r="N525" s="1012"/>
      <c r="O525" s="1012"/>
      <c r="P525" s="1049"/>
      <c r="Q525" s="1047"/>
      <c r="R525" s="230" t="s">
        <v>1792</v>
      </c>
      <c r="S525" s="314" t="s">
        <v>1664</v>
      </c>
      <c r="T525" s="1012"/>
      <c r="U525" s="1012"/>
      <c r="V525" s="1012"/>
      <c r="W525" s="1012"/>
    </row>
    <row r="526" spans="1:23" ht="28.15" customHeight="1">
      <c r="A526" s="1241"/>
      <c r="B526" s="1036"/>
      <c r="C526" s="1012"/>
      <c r="D526" s="1012"/>
      <c r="E526" s="1012"/>
      <c r="F526" s="1012"/>
      <c r="G526" s="313"/>
      <c r="H526" s="313"/>
      <c r="I526" s="313"/>
      <c r="J526" s="1012"/>
      <c r="K526" s="1012"/>
      <c r="L526" s="1077"/>
      <c r="M526" s="1012"/>
      <c r="N526" s="1012"/>
      <c r="O526" s="1012"/>
      <c r="P526" s="1049"/>
      <c r="Q526" s="1047"/>
      <c r="R526" s="230" t="s">
        <v>1793</v>
      </c>
      <c r="S526" s="314" t="s">
        <v>2757</v>
      </c>
      <c r="T526" s="1012"/>
      <c r="U526" s="1012"/>
      <c r="V526" s="1012"/>
      <c r="W526" s="1012"/>
    </row>
    <row r="527" spans="1:23" ht="28.15" customHeight="1">
      <c r="A527" s="1241"/>
      <c r="B527" s="1036"/>
      <c r="C527" s="1012"/>
      <c r="D527" s="1012"/>
      <c r="E527" s="1012"/>
      <c r="F527" s="1012"/>
      <c r="G527" s="313"/>
      <c r="H527" s="313"/>
      <c r="I527" s="313"/>
      <c r="J527" s="1012"/>
      <c r="K527" s="1012"/>
      <c r="L527" s="1077"/>
      <c r="M527" s="1012"/>
      <c r="N527" s="1012"/>
      <c r="O527" s="1012"/>
      <c r="P527" s="1049"/>
      <c r="Q527" s="1047"/>
      <c r="R527" s="230" t="s">
        <v>1794</v>
      </c>
      <c r="S527" s="896" t="s">
        <v>2757</v>
      </c>
      <c r="T527" s="1012"/>
      <c r="U527" s="1012"/>
      <c r="V527" s="1012"/>
      <c r="W527" s="1012"/>
    </row>
    <row r="528" spans="1:23" ht="30.6" customHeight="1">
      <c r="A528" s="1241"/>
      <c r="B528" s="1036"/>
      <c r="C528" s="1012"/>
      <c r="D528" s="1012"/>
      <c r="E528" s="1012"/>
      <c r="F528" s="1012"/>
      <c r="G528" s="313"/>
      <c r="H528" s="313"/>
      <c r="I528" s="313"/>
      <c r="J528" s="1012"/>
      <c r="K528" s="1012"/>
      <c r="L528" s="1077"/>
      <c r="M528" s="1012"/>
      <c r="N528" s="1012"/>
      <c r="O528" s="1012"/>
      <c r="P528" s="1049"/>
      <c r="Q528" s="1047"/>
      <c r="R528" s="230" t="s">
        <v>1795</v>
      </c>
      <c r="S528" s="314" t="s">
        <v>2706</v>
      </c>
      <c r="T528" s="1012"/>
      <c r="U528" s="1012"/>
      <c r="V528" s="1012"/>
      <c r="W528" s="1012"/>
    </row>
    <row r="529" spans="1:23" ht="28.9" customHeight="1">
      <c r="A529" s="1241"/>
      <c r="B529" s="1036"/>
      <c r="C529" s="1012"/>
      <c r="D529" s="1012"/>
      <c r="E529" s="1012"/>
      <c r="F529" s="1012"/>
      <c r="G529" s="313"/>
      <c r="H529" s="313"/>
      <c r="I529" s="313"/>
      <c r="J529" s="1012"/>
      <c r="K529" s="1012"/>
      <c r="L529" s="1077"/>
      <c r="M529" s="1012"/>
      <c r="N529" s="1012"/>
      <c r="O529" s="1012"/>
      <c r="P529" s="1049"/>
      <c r="Q529" s="1047"/>
      <c r="R529" s="230" t="s">
        <v>1796</v>
      </c>
      <c r="S529" s="314" t="s">
        <v>3401</v>
      </c>
      <c r="T529" s="1012"/>
      <c r="U529" s="1012"/>
      <c r="V529" s="1012"/>
      <c r="W529" s="1012"/>
    </row>
    <row r="530" spans="1:23" ht="36.6" customHeight="1">
      <c r="A530" s="1241"/>
      <c r="B530" s="1036"/>
      <c r="C530" s="1012"/>
      <c r="D530" s="1012"/>
      <c r="E530" s="1012"/>
      <c r="F530" s="1012"/>
      <c r="G530" s="313"/>
      <c r="H530" s="313"/>
      <c r="I530" s="313"/>
      <c r="J530" s="1012"/>
      <c r="K530" s="1012"/>
      <c r="L530" s="1077"/>
      <c r="M530" s="1012"/>
      <c r="N530" s="1012"/>
      <c r="O530" s="1012"/>
      <c r="P530" s="1049"/>
      <c r="Q530" s="1047"/>
      <c r="R530" s="230" t="s">
        <v>1797</v>
      </c>
      <c r="S530" s="314" t="s">
        <v>1966</v>
      </c>
      <c r="T530" s="1012"/>
      <c r="U530" s="1012"/>
      <c r="V530" s="1012"/>
      <c r="W530" s="1012"/>
    </row>
    <row r="531" spans="1:23" ht="28.15" customHeight="1">
      <c r="A531" s="1241"/>
      <c r="B531" s="1036"/>
      <c r="C531" s="1012"/>
      <c r="D531" s="1012"/>
      <c r="E531" s="1012"/>
      <c r="F531" s="1012"/>
      <c r="G531" s="313"/>
      <c r="H531" s="313"/>
      <c r="I531" s="313"/>
      <c r="J531" s="1012"/>
      <c r="K531" s="1012"/>
      <c r="L531" s="1077"/>
      <c r="M531" s="1012"/>
      <c r="N531" s="1012"/>
      <c r="O531" s="1012"/>
      <c r="P531" s="1049"/>
      <c r="Q531" s="1047"/>
      <c r="R531" s="230" t="s">
        <v>1798</v>
      </c>
      <c r="S531" s="314" t="s">
        <v>3402</v>
      </c>
      <c r="T531" s="1012"/>
      <c r="U531" s="1012"/>
      <c r="V531" s="1012"/>
      <c r="W531" s="1012"/>
    </row>
    <row r="532" spans="1:23" ht="38.450000000000003" customHeight="1">
      <c r="A532" s="1241"/>
      <c r="B532" s="1036"/>
      <c r="C532" s="1012"/>
      <c r="D532" s="1012"/>
      <c r="E532" s="1012"/>
      <c r="F532" s="1012"/>
      <c r="G532" s="313"/>
      <c r="H532" s="313"/>
      <c r="I532" s="313"/>
      <c r="J532" s="1012"/>
      <c r="K532" s="1012"/>
      <c r="L532" s="1077"/>
      <c r="M532" s="1012"/>
      <c r="N532" s="1012"/>
      <c r="O532" s="1012"/>
      <c r="P532" s="1049"/>
      <c r="Q532" s="1047"/>
      <c r="R532" s="230" t="s">
        <v>1799</v>
      </c>
      <c r="S532" s="314" t="s">
        <v>2706</v>
      </c>
      <c r="T532" s="1012"/>
      <c r="U532" s="1012"/>
      <c r="V532" s="1012"/>
      <c r="W532" s="1012"/>
    </row>
    <row r="533" spans="1:23" ht="43.15" customHeight="1">
      <c r="A533" s="1241"/>
      <c r="B533" s="1036"/>
      <c r="C533" s="1012"/>
      <c r="D533" s="1012"/>
      <c r="E533" s="1012"/>
      <c r="F533" s="1012"/>
      <c r="G533" s="313"/>
      <c r="H533" s="313"/>
      <c r="I533" s="313"/>
      <c r="J533" s="1012"/>
      <c r="K533" s="1012"/>
      <c r="L533" s="1077"/>
      <c r="M533" s="1012"/>
      <c r="N533" s="1012"/>
      <c r="O533" s="1012"/>
      <c r="P533" s="1049"/>
      <c r="Q533" s="1047"/>
      <c r="R533" s="230" t="s">
        <v>1800</v>
      </c>
      <c r="S533" s="314" t="s">
        <v>1974</v>
      </c>
      <c r="T533" s="1012"/>
      <c r="U533" s="1012"/>
      <c r="V533" s="1012"/>
      <c r="W533" s="1012"/>
    </row>
    <row r="534" spans="1:23" ht="53.45" customHeight="1">
      <c r="A534" s="1241"/>
      <c r="B534" s="1036"/>
      <c r="C534" s="1012"/>
      <c r="D534" s="1012"/>
      <c r="E534" s="1012"/>
      <c r="F534" s="1012"/>
      <c r="G534" s="313"/>
      <c r="H534" s="313"/>
      <c r="I534" s="313"/>
      <c r="J534" s="1012"/>
      <c r="K534" s="1012"/>
      <c r="L534" s="1077"/>
      <c r="M534" s="1012"/>
      <c r="N534" s="1012"/>
      <c r="O534" s="1012"/>
      <c r="P534" s="1049"/>
      <c r="Q534" s="1047"/>
      <c r="R534" s="230" t="s">
        <v>1801</v>
      </c>
      <c r="S534" s="314" t="s">
        <v>3400</v>
      </c>
      <c r="T534" s="1012"/>
      <c r="U534" s="1012"/>
      <c r="V534" s="1012"/>
      <c r="W534" s="1012"/>
    </row>
    <row r="535" spans="1:23" ht="28.15" customHeight="1">
      <c r="A535" s="1241"/>
      <c r="B535" s="1036"/>
      <c r="C535" s="1012"/>
      <c r="D535" s="1012"/>
      <c r="E535" s="1012"/>
      <c r="F535" s="1012"/>
      <c r="G535" s="313"/>
      <c r="H535" s="313"/>
      <c r="I535" s="313"/>
      <c r="J535" s="1012"/>
      <c r="K535" s="1012"/>
      <c r="L535" s="1077"/>
      <c r="M535" s="1012"/>
      <c r="N535" s="1012"/>
      <c r="O535" s="1012"/>
      <c r="P535" s="1049"/>
      <c r="Q535" s="1047"/>
      <c r="R535" s="230" t="s">
        <v>1802</v>
      </c>
      <c r="S535" s="314" t="s">
        <v>1974</v>
      </c>
      <c r="T535" s="1012"/>
      <c r="U535" s="1012"/>
      <c r="V535" s="1012"/>
      <c r="W535" s="1012"/>
    </row>
    <row r="536" spans="1:23" ht="28.15" customHeight="1">
      <c r="A536" s="1241"/>
      <c r="B536" s="1036"/>
      <c r="C536" s="1012"/>
      <c r="D536" s="1012"/>
      <c r="E536" s="1012"/>
      <c r="F536" s="1012"/>
      <c r="G536" s="313"/>
      <c r="H536" s="313"/>
      <c r="I536" s="313"/>
      <c r="J536" s="1012"/>
      <c r="K536" s="1012"/>
      <c r="L536" s="1077"/>
      <c r="M536" s="1012"/>
      <c r="N536" s="1012"/>
      <c r="O536" s="1012"/>
      <c r="P536" s="1049"/>
      <c r="Q536" s="1047"/>
      <c r="R536" s="230" t="s">
        <v>1803</v>
      </c>
      <c r="S536" s="314" t="s">
        <v>1004</v>
      </c>
      <c r="T536" s="1012"/>
      <c r="U536" s="1012"/>
      <c r="V536" s="1012"/>
      <c r="W536" s="1012"/>
    </row>
    <row r="537" spans="1:23" ht="28.15" customHeight="1">
      <c r="A537" s="1241"/>
      <c r="B537" s="1036"/>
      <c r="C537" s="1012"/>
      <c r="D537" s="1012"/>
      <c r="E537" s="1012"/>
      <c r="F537" s="1012"/>
      <c r="G537" s="313"/>
      <c r="H537" s="313"/>
      <c r="I537" s="313"/>
      <c r="J537" s="1012"/>
      <c r="K537" s="1012"/>
      <c r="L537" s="1077"/>
      <c r="M537" s="1012"/>
      <c r="N537" s="1012"/>
      <c r="O537" s="1012"/>
      <c r="P537" s="1049"/>
      <c r="Q537" s="1047"/>
      <c r="R537" s="230" t="s">
        <v>1804</v>
      </c>
      <c r="S537" s="314" t="s">
        <v>2757</v>
      </c>
      <c r="T537" s="1012"/>
      <c r="U537" s="1012"/>
      <c r="V537" s="1012"/>
      <c r="W537" s="1012"/>
    </row>
    <row r="538" spans="1:23" ht="41.45" customHeight="1">
      <c r="A538" s="1241"/>
      <c r="B538" s="1036"/>
      <c r="C538" s="1012"/>
      <c r="D538" s="1012"/>
      <c r="E538" s="1012"/>
      <c r="F538" s="1012"/>
      <c r="G538" s="313"/>
      <c r="H538" s="313"/>
      <c r="I538" s="313"/>
      <c r="J538" s="1012"/>
      <c r="K538" s="1012"/>
      <c r="L538" s="1077"/>
      <c r="M538" s="1012"/>
      <c r="N538" s="1012"/>
      <c r="O538" s="1012"/>
      <c r="P538" s="1049"/>
      <c r="Q538" s="1047"/>
      <c r="R538" s="230" t="s">
        <v>3404</v>
      </c>
      <c r="S538" s="314" t="s">
        <v>3403</v>
      </c>
      <c r="T538" s="1012"/>
      <c r="U538" s="1012"/>
      <c r="V538" s="1012"/>
      <c r="W538" s="1012"/>
    </row>
    <row r="539" spans="1:23" ht="25.9" customHeight="1">
      <c r="A539" s="1241"/>
      <c r="B539" s="1036"/>
      <c r="C539" s="1012"/>
      <c r="D539" s="1012"/>
      <c r="E539" s="1012"/>
      <c r="F539" s="1012"/>
      <c r="G539" s="313"/>
      <c r="H539" s="313"/>
      <c r="I539" s="313"/>
      <c r="J539" s="1012"/>
      <c r="K539" s="1012"/>
      <c r="L539" s="1077"/>
      <c r="M539" s="1012"/>
      <c r="N539" s="1012"/>
      <c r="O539" s="1012"/>
      <c r="P539" s="1049"/>
      <c r="Q539" s="1047"/>
      <c r="R539" s="230" t="s">
        <v>1805</v>
      </c>
      <c r="S539" s="314" t="s">
        <v>2757</v>
      </c>
      <c r="T539" s="1012"/>
      <c r="U539" s="1012"/>
      <c r="V539" s="1012"/>
      <c r="W539" s="1012"/>
    </row>
    <row r="540" spans="1:23" ht="65.45" customHeight="1">
      <c r="A540" s="1241"/>
      <c r="B540" s="1036"/>
      <c r="C540" s="1012"/>
      <c r="D540" s="1012"/>
      <c r="E540" s="1012"/>
      <c r="F540" s="1012"/>
      <c r="G540" s="313"/>
      <c r="H540" s="313"/>
      <c r="I540" s="313"/>
      <c r="J540" s="1012"/>
      <c r="K540" s="1012"/>
      <c r="L540" s="1077"/>
      <c r="M540" s="1012"/>
      <c r="N540" s="1012"/>
      <c r="O540" s="1012"/>
      <c r="P540" s="1049"/>
      <c r="Q540" s="1047"/>
      <c r="R540" s="230" t="s">
        <v>1806</v>
      </c>
      <c r="S540" s="314" t="s">
        <v>3400</v>
      </c>
      <c r="T540" s="1012"/>
      <c r="U540" s="1012"/>
      <c r="V540" s="1012"/>
      <c r="W540" s="1012"/>
    </row>
    <row r="541" spans="1:23" ht="62.45" customHeight="1">
      <c r="A541" s="1241"/>
      <c r="B541" s="1036"/>
      <c r="C541" s="1012"/>
      <c r="D541" s="1012"/>
      <c r="E541" s="1012"/>
      <c r="F541" s="1012"/>
      <c r="G541" s="313"/>
      <c r="H541" s="313"/>
      <c r="I541" s="313"/>
      <c r="J541" s="1012"/>
      <c r="K541" s="1012"/>
      <c r="L541" s="1077"/>
      <c r="M541" s="1012"/>
      <c r="N541" s="1012"/>
      <c r="O541" s="1012"/>
      <c r="P541" s="1049"/>
      <c r="Q541" s="1047"/>
      <c r="R541" s="230" t="s">
        <v>1807</v>
      </c>
      <c r="S541" s="314" t="s">
        <v>3400</v>
      </c>
      <c r="T541" s="1012"/>
      <c r="U541" s="1012"/>
      <c r="V541" s="1012"/>
      <c r="W541" s="1012"/>
    </row>
    <row r="542" spans="1:23" ht="28.15" customHeight="1">
      <c r="A542" s="1241"/>
      <c r="B542" s="1036"/>
      <c r="C542" s="1012"/>
      <c r="D542" s="1012"/>
      <c r="E542" s="1012"/>
      <c r="F542" s="1012"/>
      <c r="G542" s="313"/>
      <c r="H542" s="313"/>
      <c r="I542" s="313"/>
      <c r="J542" s="1012"/>
      <c r="K542" s="1012"/>
      <c r="L542" s="1077"/>
      <c r="M542" s="1012"/>
      <c r="N542" s="1012"/>
      <c r="O542" s="1012"/>
      <c r="P542" s="1049"/>
      <c r="Q542" s="1047"/>
      <c r="R542" s="230" t="s">
        <v>1808</v>
      </c>
      <c r="S542" s="314" t="s">
        <v>2706</v>
      </c>
      <c r="T542" s="1012"/>
      <c r="U542" s="1012"/>
      <c r="V542" s="1012"/>
      <c r="W542" s="1012"/>
    </row>
    <row r="543" spans="1:23" ht="28.15" customHeight="1">
      <c r="A543" s="1241"/>
      <c r="B543" s="1036"/>
      <c r="C543" s="1012"/>
      <c r="D543" s="1012"/>
      <c r="E543" s="1012"/>
      <c r="F543" s="1012"/>
      <c r="G543" s="313"/>
      <c r="H543" s="313"/>
      <c r="I543" s="313"/>
      <c r="J543" s="1012"/>
      <c r="K543" s="1012"/>
      <c r="L543" s="1077"/>
      <c r="M543" s="1012"/>
      <c r="N543" s="1012"/>
      <c r="O543" s="1012"/>
      <c r="P543" s="1049"/>
      <c r="Q543" s="1047"/>
      <c r="R543" s="230" t="s">
        <v>1809</v>
      </c>
      <c r="S543" s="314" t="s">
        <v>3400</v>
      </c>
      <c r="T543" s="1012"/>
      <c r="U543" s="1012"/>
      <c r="V543" s="1012"/>
      <c r="W543" s="1012"/>
    </row>
    <row r="544" spans="1:23" ht="36.6" customHeight="1">
      <c r="A544" s="1241"/>
      <c r="B544" s="1036"/>
      <c r="C544" s="1012"/>
      <c r="D544" s="1012"/>
      <c r="E544" s="1012"/>
      <c r="F544" s="1012"/>
      <c r="G544" s="313"/>
      <c r="H544" s="313"/>
      <c r="I544" s="313"/>
      <c r="J544" s="1012"/>
      <c r="K544" s="1012"/>
      <c r="L544" s="1077"/>
      <c r="M544" s="1012"/>
      <c r="N544" s="1012"/>
      <c r="O544" s="1012"/>
      <c r="P544" s="1049"/>
      <c r="Q544" s="1047"/>
      <c r="R544" s="230" t="s">
        <v>1810</v>
      </c>
      <c r="S544" s="314" t="s">
        <v>2757</v>
      </c>
      <c r="T544" s="1012"/>
      <c r="U544" s="1012"/>
      <c r="V544" s="1012"/>
      <c r="W544" s="1012"/>
    </row>
    <row r="545" spans="1:23" ht="45.6" customHeight="1">
      <c r="A545" s="1241"/>
      <c r="B545" s="1036"/>
      <c r="C545" s="1012"/>
      <c r="D545" s="1012"/>
      <c r="E545" s="1012"/>
      <c r="F545" s="1012"/>
      <c r="G545" s="313"/>
      <c r="H545" s="313"/>
      <c r="I545" s="313"/>
      <c r="J545" s="1012"/>
      <c r="K545" s="1012"/>
      <c r="L545" s="1077"/>
      <c r="M545" s="1012"/>
      <c r="N545" s="1012"/>
      <c r="O545" s="1012"/>
      <c r="P545" s="1049"/>
      <c r="Q545" s="1047"/>
      <c r="R545" s="230" t="s">
        <v>1811</v>
      </c>
      <c r="S545" s="314" t="s">
        <v>2757</v>
      </c>
      <c r="T545" s="1012"/>
      <c r="U545" s="1012"/>
      <c r="V545" s="1012"/>
      <c r="W545" s="1012"/>
    </row>
    <row r="546" spans="1:23" ht="50.45" customHeight="1">
      <c r="A546" s="1241"/>
      <c r="B546" s="1036"/>
      <c r="C546" s="1012"/>
      <c r="D546" s="1012"/>
      <c r="E546" s="1012"/>
      <c r="F546" s="1012"/>
      <c r="G546" s="313"/>
      <c r="H546" s="313"/>
      <c r="I546" s="313"/>
      <c r="J546" s="1012"/>
      <c r="K546" s="1012"/>
      <c r="L546" s="1077"/>
      <c r="M546" s="1012"/>
      <c r="N546" s="1012"/>
      <c r="O546" s="1012"/>
      <c r="P546" s="1049"/>
      <c r="Q546" s="1047"/>
      <c r="R546" s="230" t="s">
        <v>1812</v>
      </c>
      <c r="S546" s="314" t="s">
        <v>1974</v>
      </c>
      <c r="T546" s="1012"/>
      <c r="U546" s="1012"/>
      <c r="V546" s="1012"/>
      <c r="W546" s="1012"/>
    </row>
    <row r="547" spans="1:23" ht="38.450000000000003" customHeight="1">
      <c r="A547" s="1241"/>
      <c r="B547" s="1036"/>
      <c r="C547" s="1012"/>
      <c r="D547" s="1012"/>
      <c r="E547" s="1012"/>
      <c r="F547" s="1012"/>
      <c r="G547" s="313"/>
      <c r="H547" s="313"/>
      <c r="I547" s="313"/>
      <c r="J547" s="1012"/>
      <c r="K547" s="1012"/>
      <c r="L547" s="1077"/>
      <c r="M547" s="1012"/>
      <c r="N547" s="1012"/>
      <c r="O547" s="1012"/>
      <c r="P547" s="1049"/>
      <c r="Q547" s="1047"/>
      <c r="R547" s="230" t="s">
        <v>3405</v>
      </c>
      <c r="S547" s="314" t="s">
        <v>1974</v>
      </c>
      <c r="T547" s="1012"/>
      <c r="U547" s="1012"/>
      <c r="V547" s="1012"/>
      <c r="W547" s="1012"/>
    </row>
    <row r="548" spans="1:23" ht="43.15" customHeight="1">
      <c r="A548" s="1241"/>
      <c r="B548" s="1036"/>
      <c r="C548" s="1012"/>
      <c r="D548" s="1012"/>
      <c r="E548" s="1012"/>
      <c r="F548" s="1012"/>
      <c r="G548" s="313"/>
      <c r="H548" s="313"/>
      <c r="I548" s="313"/>
      <c r="J548" s="1012"/>
      <c r="K548" s="1012"/>
      <c r="L548" s="1077"/>
      <c r="M548" s="1012"/>
      <c r="N548" s="1012"/>
      <c r="O548" s="1012"/>
      <c r="P548" s="1049"/>
      <c r="Q548" s="1047"/>
      <c r="R548" s="230" t="s">
        <v>1813</v>
      </c>
      <c r="S548" s="314" t="s">
        <v>2757</v>
      </c>
      <c r="T548" s="1012"/>
      <c r="U548" s="1012"/>
      <c r="V548" s="1012"/>
      <c r="W548" s="1012"/>
    </row>
    <row r="549" spans="1:23" ht="28.15" customHeight="1">
      <c r="A549" s="1241"/>
      <c r="B549" s="1036"/>
      <c r="C549" s="1012"/>
      <c r="D549" s="1012"/>
      <c r="E549" s="1012"/>
      <c r="F549" s="1012"/>
      <c r="G549" s="313"/>
      <c r="H549" s="313"/>
      <c r="I549" s="313"/>
      <c r="J549" s="1012"/>
      <c r="K549" s="1012"/>
      <c r="L549" s="1077"/>
      <c r="M549" s="1012"/>
      <c r="N549" s="1012"/>
      <c r="O549" s="1012"/>
      <c r="P549" s="1049"/>
      <c r="Q549" s="1047"/>
      <c r="R549" s="230" t="s">
        <v>1814</v>
      </c>
      <c r="S549" s="314" t="s">
        <v>2706</v>
      </c>
      <c r="T549" s="1012"/>
      <c r="U549" s="1012"/>
      <c r="V549" s="1012"/>
      <c r="W549" s="1012"/>
    </row>
    <row r="550" spans="1:23" ht="20.45" customHeight="1">
      <c r="A550" s="1241"/>
      <c r="B550" s="1036"/>
      <c r="C550" s="1012"/>
      <c r="D550" s="1012"/>
      <c r="E550" s="1012"/>
      <c r="F550" s="1012"/>
      <c r="G550" s="313"/>
      <c r="H550" s="313"/>
      <c r="I550" s="313"/>
      <c r="J550" s="1012"/>
      <c r="K550" s="1012"/>
      <c r="L550" s="1077"/>
      <c r="M550" s="1012"/>
      <c r="N550" s="1012"/>
      <c r="O550" s="1012"/>
      <c r="P550" s="1049"/>
      <c r="Q550" s="1047"/>
      <c r="R550" s="230" t="s">
        <v>1815</v>
      </c>
      <c r="S550" s="314" t="s">
        <v>2706</v>
      </c>
      <c r="T550" s="1012"/>
      <c r="U550" s="1012"/>
      <c r="V550" s="1012"/>
      <c r="W550" s="1012"/>
    </row>
    <row r="551" spans="1:23" ht="36.6" customHeight="1">
      <c r="A551" s="1241"/>
      <c r="B551" s="1036"/>
      <c r="C551" s="1012"/>
      <c r="D551" s="1012"/>
      <c r="E551" s="1012"/>
      <c r="F551" s="1012"/>
      <c r="G551" s="313"/>
      <c r="H551" s="313"/>
      <c r="I551" s="313"/>
      <c r="J551" s="1012"/>
      <c r="K551" s="1012"/>
      <c r="L551" s="1077"/>
      <c r="M551" s="1012"/>
      <c r="N551" s="1012"/>
      <c r="O551" s="1012"/>
      <c r="P551" s="1049"/>
      <c r="Q551" s="1047"/>
      <c r="R551" s="230" t="s">
        <v>1817</v>
      </c>
      <c r="S551" s="314" t="s">
        <v>3406</v>
      </c>
      <c r="T551" s="1012"/>
      <c r="U551" s="1012"/>
      <c r="V551" s="1012"/>
      <c r="W551" s="1012"/>
    </row>
    <row r="552" spans="1:23" ht="31.9" customHeight="1">
      <c r="A552" s="1241"/>
      <c r="B552" s="1036"/>
      <c r="C552" s="1012"/>
      <c r="D552" s="1012"/>
      <c r="E552" s="1012"/>
      <c r="F552" s="1012"/>
      <c r="G552" s="313"/>
      <c r="H552" s="313"/>
      <c r="I552" s="313"/>
      <c r="J552" s="1012"/>
      <c r="K552" s="1012"/>
      <c r="L552" s="1077"/>
      <c r="M552" s="1012"/>
      <c r="N552" s="1012"/>
      <c r="O552" s="1012"/>
      <c r="P552" s="1049"/>
      <c r="Q552" s="1047"/>
      <c r="R552" s="230" t="s">
        <v>1818</v>
      </c>
      <c r="S552" s="314" t="s">
        <v>3406</v>
      </c>
      <c r="T552" s="1012"/>
      <c r="U552" s="1012"/>
      <c r="V552" s="1012"/>
      <c r="W552" s="1012"/>
    </row>
    <row r="553" spans="1:23" ht="41.45" customHeight="1">
      <c r="A553" s="1241"/>
      <c r="B553" s="1036"/>
      <c r="C553" s="1012"/>
      <c r="D553" s="1012"/>
      <c r="E553" s="1012"/>
      <c r="F553" s="1012"/>
      <c r="G553" s="313"/>
      <c r="H553" s="313"/>
      <c r="I553" s="313"/>
      <c r="J553" s="1012"/>
      <c r="K553" s="1012"/>
      <c r="L553" s="1077"/>
      <c r="M553" s="1012"/>
      <c r="N553" s="1012"/>
      <c r="O553" s="1012"/>
      <c r="P553" s="1049"/>
      <c r="Q553" s="1047"/>
      <c r="R553" s="230" t="s">
        <v>1819</v>
      </c>
      <c r="S553" s="314" t="s">
        <v>1974</v>
      </c>
      <c r="T553" s="1012"/>
      <c r="U553" s="1012"/>
      <c r="V553" s="1012"/>
      <c r="W553" s="1012"/>
    </row>
    <row r="554" spans="1:23" ht="28.15" customHeight="1">
      <c r="A554" s="1241"/>
      <c r="B554" s="1036"/>
      <c r="C554" s="1012"/>
      <c r="D554" s="1012"/>
      <c r="E554" s="1012"/>
      <c r="F554" s="1012"/>
      <c r="G554" s="313"/>
      <c r="H554" s="313"/>
      <c r="I554" s="313"/>
      <c r="J554" s="1012"/>
      <c r="K554" s="1012"/>
      <c r="L554" s="1077"/>
      <c r="M554" s="1012"/>
      <c r="N554" s="1012"/>
      <c r="O554" s="1012"/>
      <c r="P554" s="1049"/>
      <c r="Q554" s="1047"/>
      <c r="R554" s="230" t="s">
        <v>1820</v>
      </c>
      <c r="S554" s="314" t="s">
        <v>1005</v>
      </c>
      <c r="T554" s="1012"/>
      <c r="U554" s="1012"/>
      <c r="V554" s="1012"/>
      <c r="W554" s="1012"/>
    </row>
    <row r="555" spans="1:23" ht="54.6" customHeight="1">
      <c r="A555" s="1241"/>
      <c r="B555" s="1036"/>
      <c r="C555" s="1012"/>
      <c r="D555" s="1012"/>
      <c r="E555" s="1012"/>
      <c r="F555" s="1012"/>
      <c r="G555" s="313"/>
      <c r="H555" s="313"/>
      <c r="I555" s="313"/>
      <c r="J555" s="1012"/>
      <c r="K555" s="1012"/>
      <c r="L555" s="1077"/>
      <c r="M555" s="1012"/>
      <c r="N555" s="1012"/>
      <c r="O555" s="1012"/>
      <c r="P555" s="1049"/>
      <c r="Q555" s="1047"/>
      <c r="R555" s="230" t="s">
        <v>1821</v>
      </c>
      <c r="S555" s="314" t="s">
        <v>1974</v>
      </c>
      <c r="T555" s="1012"/>
      <c r="U555" s="1012"/>
      <c r="V555" s="1012"/>
      <c r="W555" s="1012"/>
    </row>
    <row r="556" spans="1:23" ht="40.9" customHeight="1">
      <c r="A556" s="1241"/>
      <c r="B556" s="1036"/>
      <c r="C556" s="1012"/>
      <c r="D556" s="1012"/>
      <c r="E556" s="1012"/>
      <c r="F556" s="1012"/>
      <c r="G556" s="313"/>
      <c r="H556" s="313"/>
      <c r="I556" s="313"/>
      <c r="J556" s="1012"/>
      <c r="K556" s="1012"/>
      <c r="L556" s="1077"/>
      <c r="M556" s="1012"/>
      <c r="N556" s="1012"/>
      <c r="O556" s="1012"/>
      <c r="P556" s="1049"/>
      <c r="Q556" s="1047"/>
      <c r="R556" s="230" t="s">
        <v>1822</v>
      </c>
      <c r="S556" s="314" t="s">
        <v>2706</v>
      </c>
      <c r="T556" s="1012"/>
      <c r="U556" s="1012"/>
      <c r="V556" s="1012"/>
      <c r="W556" s="1012"/>
    </row>
    <row r="557" spans="1:23" ht="28.15" customHeight="1">
      <c r="A557" s="1241"/>
      <c r="B557" s="1036"/>
      <c r="C557" s="1012"/>
      <c r="D557" s="1012"/>
      <c r="E557" s="1012"/>
      <c r="F557" s="1012"/>
      <c r="G557" s="313"/>
      <c r="H557" s="313"/>
      <c r="I557" s="313"/>
      <c r="J557" s="1012"/>
      <c r="K557" s="1012"/>
      <c r="L557" s="1077"/>
      <c r="M557" s="1012"/>
      <c r="N557" s="1012"/>
      <c r="O557" s="1012"/>
      <c r="P557" s="1049"/>
      <c r="Q557" s="1047"/>
      <c r="R557" s="230" t="s">
        <v>1823</v>
      </c>
      <c r="S557" s="314" t="s">
        <v>2706</v>
      </c>
      <c r="T557" s="1012"/>
      <c r="U557" s="1012"/>
      <c r="V557" s="1012"/>
      <c r="W557" s="1012"/>
    </row>
    <row r="558" spans="1:23" ht="28.15" customHeight="1">
      <c r="A558" s="1241"/>
      <c r="B558" s="1036"/>
      <c r="C558" s="1012"/>
      <c r="D558" s="1012"/>
      <c r="E558" s="1012"/>
      <c r="F558" s="1012"/>
      <c r="G558" s="313"/>
      <c r="H558" s="313"/>
      <c r="I558" s="313"/>
      <c r="J558" s="1012"/>
      <c r="K558" s="1012"/>
      <c r="L558" s="1077"/>
      <c r="M558" s="1012"/>
      <c r="N558" s="1012"/>
      <c r="O558" s="1012"/>
      <c r="P558" s="1049"/>
      <c r="Q558" s="1047"/>
      <c r="R558" s="230" t="s">
        <v>1824</v>
      </c>
      <c r="S558" s="314" t="s">
        <v>2746</v>
      </c>
      <c r="T558" s="1012"/>
      <c r="U558" s="1012"/>
      <c r="V558" s="1012"/>
      <c r="W558" s="1012"/>
    </row>
    <row r="559" spans="1:23" ht="48" customHeight="1">
      <c r="A559" s="1241"/>
      <c r="B559" s="1036"/>
      <c r="C559" s="1012"/>
      <c r="D559" s="1012"/>
      <c r="E559" s="1012"/>
      <c r="F559" s="1012"/>
      <c r="G559" s="313"/>
      <c r="H559" s="313"/>
      <c r="I559" s="313"/>
      <c r="J559" s="1012"/>
      <c r="K559" s="1012"/>
      <c r="L559" s="1077"/>
      <c r="M559" s="1012"/>
      <c r="N559" s="1012"/>
      <c r="O559" s="1012"/>
      <c r="P559" s="1049"/>
      <c r="Q559" s="1047"/>
      <c r="R559" s="230" t="s">
        <v>1825</v>
      </c>
      <c r="S559" s="314" t="s">
        <v>2746</v>
      </c>
      <c r="T559" s="1012"/>
      <c r="U559" s="1012"/>
      <c r="V559" s="1012"/>
      <c r="W559" s="1012"/>
    </row>
    <row r="560" spans="1:23" ht="32.450000000000003" customHeight="1">
      <c r="A560" s="1241"/>
      <c r="B560" s="1036"/>
      <c r="C560" s="1012"/>
      <c r="D560" s="1012"/>
      <c r="E560" s="1012"/>
      <c r="F560" s="1012"/>
      <c r="G560" s="313"/>
      <c r="H560" s="313"/>
      <c r="I560" s="313"/>
      <c r="J560" s="1012"/>
      <c r="K560" s="1012"/>
      <c r="L560" s="1077"/>
      <c r="M560" s="1012"/>
      <c r="N560" s="1012"/>
      <c r="O560" s="1012"/>
      <c r="P560" s="1049"/>
      <c r="Q560" s="1047"/>
      <c r="R560" s="230" t="s">
        <v>1826</v>
      </c>
      <c r="S560" s="314" t="s">
        <v>1664</v>
      </c>
      <c r="T560" s="1012"/>
      <c r="U560" s="1012"/>
      <c r="V560" s="1012"/>
      <c r="W560" s="1012"/>
    </row>
    <row r="561" spans="1:23" ht="32.450000000000003" customHeight="1">
      <c r="A561" s="1241"/>
      <c r="B561" s="1036"/>
      <c r="C561" s="1012"/>
      <c r="D561" s="1012"/>
      <c r="E561" s="1012"/>
      <c r="F561" s="1012"/>
      <c r="G561" s="894"/>
      <c r="H561" s="894"/>
      <c r="I561" s="894"/>
      <c r="J561" s="1012"/>
      <c r="K561" s="1012"/>
      <c r="L561" s="1077"/>
      <c r="M561" s="1012"/>
      <c r="N561" s="1012"/>
      <c r="O561" s="1012"/>
      <c r="P561" s="1049"/>
      <c r="Q561" s="1047"/>
      <c r="R561" s="230" t="s">
        <v>2966</v>
      </c>
      <c r="S561" s="896" t="s">
        <v>1974</v>
      </c>
      <c r="T561" s="1012"/>
      <c r="U561" s="1012"/>
      <c r="V561" s="1012"/>
      <c r="W561" s="1012"/>
    </row>
    <row r="562" spans="1:23" ht="31.15" customHeight="1">
      <c r="A562" s="1241"/>
      <c r="B562" s="1031"/>
      <c r="C562" s="1012"/>
      <c r="D562" s="1012"/>
      <c r="E562" s="996"/>
      <c r="F562" s="1012"/>
      <c r="G562" s="313"/>
      <c r="H562" s="313"/>
      <c r="I562" s="313"/>
      <c r="J562" s="1012"/>
      <c r="K562" s="1012"/>
      <c r="L562" s="1077"/>
      <c r="M562" s="1012"/>
      <c r="N562" s="1012"/>
      <c r="O562" s="1012"/>
      <c r="P562" s="1050"/>
      <c r="Q562" s="1006"/>
      <c r="R562" s="230" t="s">
        <v>3407</v>
      </c>
      <c r="S562" s="896" t="s">
        <v>1974</v>
      </c>
      <c r="T562" s="1012"/>
      <c r="U562" s="1012"/>
      <c r="V562" s="1012"/>
      <c r="W562" s="1012"/>
    </row>
    <row r="563" spans="1:23" ht="63" customHeight="1">
      <c r="A563" s="1114">
        <v>603220455</v>
      </c>
      <c r="B563" s="1062" t="s">
        <v>929</v>
      </c>
      <c r="C563" s="1001" t="s">
        <v>34</v>
      </c>
      <c r="D563" s="1001" t="s">
        <v>34</v>
      </c>
      <c r="E563" s="1001" t="s">
        <v>34</v>
      </c>
      <c r="F563" s="1001" t="s">
        <v>930</v>
      </c>
      <c r="G563" s="143"/>
      <c r="H563" s="143"/>
      <c r="I563" s="143"/>
      <c r="J563" s="1001" t="s">
        <v>34</v>
      </c>
      <c r="K563" s="1001" t="s">
        <v>931</v>
      </c>
      <c r="L563" s="1005">
        <v>43404</v>
      </c>
      <c r="M563" s="1001" t="s">
        <v>938</v>
      </c>
      <c r="N563" s="1001" t="s">
        <v>932</v>
      </c>
      <c r="O563" s="995" t="s">
        <v>3195</v>
      </c>
      <c r="P563" s="1001" t="s">
        <v>1448</v>
      </c>
      <c r="Q563" s="142" t="s">
        <v>20</v>
      </c>
      <c r="R563" s="311" t="s">
        <v>933</v>
      </c>
      <c r="S563" s="178" t="s">
        <v>1030</v>
      </c>
      <c r="T563" s="1001" t="s">
        <v>471</v>
      </c>
      <c r="U563" s="997">
        <v>42156</v>
      </c>
      <c r="V563" s="997">
        <v>43983</v>
      </c>
      <c r="W563" s="997" t="str">
        <f t="shared" ref="W563" ca="1" si="19">IF(V563&lt;TODAY(),"INACTIVO",IF(V563&gt;=TODAY(),"ACTIVO"))</f>
        <v>ACTIVO</v>
      </c>
    </row>
    <row r="564" spans="1:23" ht="75" customHeight="1">
      <c r="A564" s="1246"/>
      <c r="B564" s="1063"/>
      <c r="C564" s="1003"/>
      <c r="D564" s="1003"/>
      <c r="E564" s="1003"/>
      <c r="F564" s="996"/>
      <c r="G564" s="257"/>
      <c r="H564" s="257"/>
      <c r="I564" s="257"/>
      <c r="J564" s="996"/>
      <c r="K564" s="996"/>
      <c r="L564" s="1033"/>
      <c r="M564" s="996"/>
      <c r="N564" s="996"/>
      <c r="O564" s="996"/>
      <c r="P564" s="996"/>
      <c r="Q564" s="188" t="s">
        <v>249</v>
      </c>
      <c r="R564" s="258" t="s">
        <v>1449</v>
      </c>
      <c r="S564" s="258" t="s">
        <v>1450</v>
      </c>
      <c r="T564" s="996"/>
      <c r="U564" s="996"/>
      <c r="V564" s="996"/>
      <c r="W564" s="996"/>
    </row>
    <row r="565" spans="1:23" ht="63" customHeight="1">
      <c r="A565" s="811">
        <v>53450089</v>
      </c>
      <c r="B565" s="820" t="s">
        <v>3101</v>
      </c>
      <c r="C565" s="141" t="s">
        <v>104</v>
      </c>
      <c r="D565" s="141" t="s">
        <v>934</v>
      </c>
      <c r="E565" s="777" t="s">
        <v>935</v>
      </c>
      <c r="F565" s="37" t="s">
        <v>936</v>
      </c>
      <c r="G565" s="143"/>
      <c r="H565" s="143"/>
      <c r="I565" s="143"/>
      <c r="J565" s="141" t="s">
        <v>934</v>
      </c>
      <c r="K565" s="141" t="s">
        <v>937</v>
      </c>
      <c r="L565" s="467">
        <v>42348</v>
      </c>
      <c r="M565" s="141" t="s">
        <v>939</v>
      </c>
      <c r="N565" s="141" t="s">
        <v>940</v>
      </c>
      <c r="O565" s="141" t="s">
        <v>941</v>
      </c>
      <c r="P565" s="157" t="s">
        <v>942</v>
      </c>
      <c r="Q565" s="142" t="s">
        <v>249</v>
      </c>
      <c r="R565" s="188" t="s">
        <v>1079</v>
      </c>
      <c r="S565" s="188" t="s">
        <v>1080</v>
      </c>
      <c r="T565" s="141" t="s">
        <v>943</v>
      </c>
      <c r="U565" s="438">
        <v>42163</v>
      </c>
      <c r="V565" s="438">
        <v>43990</v>
      </c>
      <c r="W565" s="869" t="str">
        <f t="shared" ref="W565:W567" ca="1" si="20">IF(V565&lt;TODAY(),"INACTIVO",IF(V565&gt;=TODAY(),"ACTIVO"))</f>
        <v>ACTIVO</v>
      </c>
    </row>
    <row r="566" spans="1:23" ht="63" customHeight="1">
      <c r="A566" s="811">
        <v>205470799</v>
      </c>
      <c r="B566" s="759" t="s">
        <v>3110</v>
      </c>
      <c r="C566" s="141" t="s">
        <v>42</v>
      </c>
      <c r="D566" s="141" t="s">
        <v>67</v>
      </c>
      <c r="E566" s="777" t="s">
        <v>944</v>
      </c>
      <c r="F566" s="37" t="s">
        <v>945</v>
      </c>
      <c r="G566" s="143"/>
      <c r="H566" s="143"/>
      <c r="I566" s="143"/>
      <c r="J566" s="141" t="s">
        <v>67</v>
      </c>
      <c r="K566" s="141" t="s">
        <v>946</v>
      </c>
      <c r="L566" s="467">
        <v>42433</v>
      </c>
      <c r="M566" s="141" t="s">
        <v>947</v>
      </c>
      <c r="N566" s="141" t="s">
        <v>948</v>
      </c>
      <c r="O566" s="791" t="s">
        <v>3197</v>
      </c>
      <c r="P566" s="157" t="s">
        <v>949</v>
      </c>
      <c r="Q566" s="142" t="s">
        <v>20</v>
      </c>
      <c r="R566" s="141" t="s">
        <v>260</v>
      </c>
      <c r="S566" s="187" t="s">
        <v>1067</v>
      </c>
      <c r="T566" s="141" t="s">
        <v>447</v>
      </c>
      <c r="U566" s="438">
        <v>42150</v>
      </c>
      <c r="V566" s="270">
        <v>43977</v>
      </c>
      <c r="W566" s="869" t="str">
        <f t="shared" ca="1" si="20"/>
        <v>ACTIVO</v>
      </c>
    </row>
    <row r="567" spans="1:23" ht="63" customHeight="1">
      <c r="A567" s="1242">
        <v>3101244374</v>
      </c>
      <c r="B567" s="1062" t="s">
        <v>950</v>
      </c>
      <c r="C567" s="1034" t="s">
        <v>81</v>
      </c>
      <c r="D567" s="1034" t="s">
        <v>11</v>
      </c>
      <c r="E567" s="1001" t="s">
        <v>127</v>
      </c>
      <c r="F567" s="1034" t="s">
        <v>951</v>
      </c>
      <c r="G567" s="143"/>
      <c r="H567" s="143"/>
      <c r="I567" s="143"/>
      <c r="J567" s="1034" t="s">
        <v>952</v>
      </c>
      <c r="K567" s="1004" t="s">
        <v>1617</v>
      </c>
      <c r="L567" s="1056">
        <v>43052</v>
      </c>
      <c r="M567" s="1034" t="s">
        <v>954</v>
      </c>
      <c r="N567" s="1034" t="s">
        <v>953</v>
      </c>
      <c r="O567" s="1004" t="s">
        <v>3196</v>
      </c>
      <c r="P567" s="1034" t="s">
        <v>101</v>
      </c>
      <c r="Q567" s="142" t="s">
        <v>20</v>
      </c>
      <c r="R567" s="141" t="s">
        <v>955</v>
      </c>
      <c r="S567" s="1034" t="s">
        <v>1000</v>
      </c>
      <c r="T567" s="1001" t="s">
        <v>783</v>
      </c>
      <c r="U567" s="1018">
        <v>42156</v>
      </c>
      <c r="V567" s="997">
        <v>43983</v>
      </c>
      <c r="W567" s="997" t="str">
        <f t="shared" ca="1" si="20"/>
        <v>ACTIVO</v>
      </c>
    </row>
    <row r="568" spans="1:23" ht="63" customHeight="1">
      <c r="A568" s="1245"/>
      <c r="B568" s="1063"/>
      <c r="C568" s="1027"/>
      <c r="D568" s="1027"/>
      <c r="E568" s="1003"/>
      <c r="F568" s="1027"/>
      <c r="G568" s="143"/>
      <c r="H568" s="143"/>
      <c r="I568" s="143"/>
      <c r="J568" s="1027"/>
      <c r="K568" s="1027"/>
      <c r="L568" s="1010"/>
      <c r="M568" s="1027"/>
      <c r="N568" s="1027"/>
      <c r="O568" s="1027"/>
      <c r="P568" s="1046"/>
      <c r="Q568" s="142" t="s">
        <v>30</v>
      </c>
      <c r="R568" s="141" t="s">
        <v>446</v>
      </c>
      <c r="S568" s="1027"/>
      <c r="T568" s="1003"/>
      <c r="U568" s="1003"/>
      <c r="V568" s="1003"/>
      <c r="W568" s="1003"/>
    </row>
    <row r="569" spans="1:23" ht="63" customHeight="1">
      <c r="A569" s="811">
        <v>3101403600</v>
      </c>
      <c r="B569" s="428" t="s">
        <v>2215</v>
      </c>
      <c r="C569" s="141" t="s">
        <v>34</v>
      </c>
      <c r="D569" s="141" t="s">
        <v>35</v>
      </c>
      <c r="E569" s="777" t="s">
        <v>919</v>
      </c>
      <c r="F569" s="141" t="s">
        <v>956</v>
      </c>
      <c r="G569" s="143"/>
      <c r="H569" s="143"/>
      <c r="I569" s="143"/>
      <c r="J569" s="141" t="s">
        <v>35</v>
      </c>
      <c r="K569" s="141" t="s">
        <v>957</v>
      </c>
      <c r="L569" s="467">
        <v>43964</v>
      </c>
      <c r="M569" s="160" t="s">
        <v>965</v>
      </c>
      <c r="N569" s="141" t="s">
        <v>958</v>
      </c>
      <c r="O569" s="141" t="s">
        <v>959</v>
      </c>
      <c r="P569" s="827" t="s">
        <v>960</v>
      </c>
      <c r="Q569" s="142" t="s">
        <v>20</v>
      </c>
      <c r="R569" s="141" t="s">
        <v>961</v>
      </c>
      <c r="S569" s="187" t="s">
        <v>1052</v>
      </c>
      <c r="T569" s="141" t="s">
        <v>962</v>
      </c>
      <c r="U569" s="438">
        <v>42156</v>
      </c>
      <c r="V569" s="270">
        <v>43983</v>
      </c>
      <c r="W569" s="869" t="str">
        <f t="shared" ref="W569:W570" ca="1" si="21">IF(V569&lt;TODAY(),"INACTIVO",IF(V569&gt;=TODAY(),"ACTIVO"))</f>
        <v>ACTIVO</v>
      </c>
    </row>
    <row r="570" spans="1:23" ht="63" customHeight="1">
      <c r="A570" s="1242">
        <v>401160528</v>
      </c>
      <c r="B570" s="1013" t="s">
        <v>3102</v>
      </c>
      <c r="C570" s="1034" t="s">
        <v>81</v>
      </c>
      <c r="D570" s="1034" t="s">
        <v>11</v>
      </c>
      <c r="E570" s="1001" t="s">
        <v>127</v>
      </c>
      <c r="F570" s="1034" t="s">
        <v>963</v>
      </c>
      <c r="G570" s="147"/>
      <c r="H570" s="147"/>
      <c r="I570" s="147"/>
      <c r="J570" s="1034" t="s">
        <v>952</v>
      </c>
      <c r="K570" s="1034" t="s">
        <v>964</v>
      </c>
      <c r="L570" s="1009">
        <v>42060</v>
      </c>
      <c r="M570" s="1034" t="s">
        <v>968</v>
      </c>
      <c r="N570" s="1034" t="s">
        <v>74</v>
      </c>
      <c r="O570" s="1094" t="s">
        <v>3198</v>
      </c>
      <c r="P570" s="1054" t="s">
        <v>75</v>
      </c>
      <c r="Q570" s="829" t="s">
        <v>20</v>
      </c>
      <c r="R570" s="146" t="s">
        <v>966</v>
      </c>
      <c r="S570" s="187" t="s">
        <v>1021</v>
      </c>
      <c r="T570" s="1034" t="s">
        <v>783</v>
      </c>
      <c r="U570" s="1038">
        <v>42150</v>
      </c>
      <c r="V570" s="1038">
        <v>43977</v>
      </c>
      <c r="W570" s="1038" t="str">
        <f t="shared" ca="1" si="21"/>
        <v>ACTIVO</v>
      </c>
    </row>
    <row r="571" spans="1:23" ht="63" customHeight="1">
      <c r="A571" s="1265"/>
      <c r="B571" s="1060"/>
      <c r="C571" s="1044"/>
      <c r="D571" s="1044"/>
      <c r="E571" s="1003"/>
      <c r="F571" s="1044"/>
      <c r="G571" s="94"/>
      <c r="H571" s="94"/>
      <c r="I571" s="94"/>
      <c r="J571" s="1044"/>
      <c r="K571" s="1044"/>
      <c r="L571" s="1058"/>
      <c r="M571" s="1044"/>
      <c r="N571" s="1044"/>
      <c r="O571" s="1095"/>
      <c r="P571" s="1046"/>
      <c r="Q571" s="830" t="s">
        <v>249</v>
      </c>
      <c r="R571" s="163" t="s">
        <v>164</v>
      </c>
      <c r="S571" s="187" t="s">
        <v>101</v>
      </c>
      <c r="T571" s="1044"/>
      <c r="U571" s="1044"/>
      <c r="V571" s="1044"/>
      <c r="W571" s="1044"/>
    </row>
    <row r="572" spans="1:23" ht="63" customHeight="1">
      <c r="A572" s="807">
        <v>107390870</v>
      </c>
      <c r="B572" s="760" t="s">
        <v>3103</v>
      </c>
      <c r="C572" s="165" t="s">
        <v>104</v>
      </c>
      <c r="D572" s="165" t="s">
        <v>969</v>
      </c>
      <c r="E572" s="778" t="s">
        <v>969</v>
      </c>
      <c r="F572" s="165" t="s">
        <v>970</v>
      </c>
      <c r="G572" s="165"/>
      <c r="H572" s="165"/>
      <c r="I572" s="165"/>
      <c r="J572" s="165" t="s">
        <v>969</v>
      </c>
      <c r="K572" s="165" t="s">
        <v>971</v>
      </c>
      <c r="L572" s="458">
        <v>42523</v>
      </c>
      <c r="M572" s="187" t="s">
        <v>972</v>
      </c>
      <c r="N572" s="165" t="s">
        <v>973</v>
      </c>
      <c r="O572" s="792" t="s">
        <v>3199</v>
      </c>
      <c r="P572" s="459" t="s">
        <v>974</v>
      </c>
      <c r="Q572" s="164" t="s">
        <v>249</v>
      </c>
      <c r="R572" s="162" t="s">
        <v>184</v>
      </c>
      <c r="S572" s="166" t="s">
        <v>1001</v>
      </c>
      <c r="T572" s="162" t="s">
        <v>783</v>
      </c>
      <c r="U572" s="270">
        <v>42184</v>
      </c>
      <c r="V572" s="270">
        <v>44011</v>
      </c>
      <c r="W572" s="869" t="str">
        <f t="shared" ref="W572:W575" ca="1" si="22">IF(V572&lt;TODAY(),"INACTIVO",IF(V572&gt;=TODAY(),"ACTIVO"))</f>
        <v>ACTIVO</v>
      </c>
    </row>
    <row r="573" spans="1:23" ht="78" customHeight="1">
      <c r="A573" s="811">
        <v>3101617951</v>
      </c>
      <c r="B573" s="528" t="s">
        <v>975</v>
      </c>
      <c r="C573" s="162" t="s">
        <v>11</v>
      </c>
      <c r="D573" s="162" t="s">
        <v>11</v>
      </c>
      <c r="E573" s="777" t="s">
        <v>976</v>
      </c>
      <c r="F573" s="162" t="s">
        <v>977</v>
      </c>
      <c r="G573" s="165"/>
      <c r="H573" s="165"/>
      <c r="I573" s="165"/>
      <c r="J573" s="162" t="s">
        <v>98</v>
      </c>
      <c r="K573" s="162" t="s">
        <v>978</v>
      </c>
      <c r="L573" s="458">
        <v>43719</v>
      </c>
      <c r="M573" s="162" t="s">
        <v>979</v>
      </c>
      <c r="N573" s="162" t="s">
        <v>980</v>
      </c>
      <c r="O573" s="162" t="s">
        <v>982</v>
      </c>
      <c r="P573" s="162" t="s">
        <v>101</v>
      </c>
      <c r="Q573" s="164" t="s">
        <v>249</v>
      </c>
      <c r="R573" s="162" t="s">
        <v>981</v>
      </c>
      <c r="S573" s="178" t="s">
        <v>1031</v>
      </c>
      <c r="T573" s="162" t="s">
        <v>479</v>
      </c>
      <c r="U573" s="438">
        <v>41813</v>
      </c>
      <c r="V573" s="438">
        <v>44005</v>
      </c>
      <c r="W573" s="869" t="str">
        <f t="shared" ca="1" si="22"/>
        <v>ACTIVO</v>
      </c>
    </row>
    <row r="574" spans="1:23" ht="78" customHeight="1">
      <c r="A574" s="811">
        <v>3101338976</v>
      </c>
      <c r="B574" s="332" t="s">
        <v>1068</v>
      </c>
      <c r="C574" s="187" t="s">
        <v>11</v>
      </c>
      <c r="D574" s="187" t="s">
        <v>11</v>
      </c>
      <c r="E574" s="780" t="s">
        <v>976</v>
      </c>
      <c r="F574" s="187" t="s">
        <v>1069</v>
      </c>
      <c r="G574" s="192"/>
      <c r="H574" s="192"/>
      <c r="I574" s="192"/>
      <c r="J574" s="187" t="s">
        <v>98</v>
      </c>
      <c r="K574" s="187" t="s">
        <v>1070</v>
      </c>
      <c r="L574" s="465">
        <v>42360</v>
      </c>
      <c r="M574" s="187" t="s">
        <v>1072</v>
      </c>
      <c r="N574" s="187" t="s">
        <v>1071</v>
      </c>
      <c r="O574" s="791" t="s">
        <v>3200</v>
      </c>
      <c r="P574" s="187" t="s">
        <v>101</v>
      </c>
      <c r="Q574" s="188" t="s">
        <v>30</v>
      </c>
      <c r="R574" s="187" t="s">
        <v>1073</v>
      </c>
      <c r="S574" s="187" t="s">
        <v>1022</v>
      </c>
      <c r="T574" s="187" t="s">
        <v>1074</v>
      </c>
      <c r="U574" s="270">
        <v>42188</v>
      </c>
      <c r="V574" s="270">
        <v>44015</v>
      </c>
      <c r="W574" s="869" t="str">
        <f t="shared" ca="1" si="22"/>
        <v>ACTIVO</v>
      </c>
    </row>
    <row r="575" spans="1:23" ht="78.75" customHeight="1">
      <c r="A575" s="1114">
        <v>3102477008</v>
      </c>
      <c r="B575" s="1013" t="s">
        <v>1053</v>
      </c>
      <c r="C575" s="995" t="s">
        <v>11</v>
      </c>
      <c r="D575" s="995" t="s">
        <v>527</v>
      </c>
      <c r="E575" s="995" t="s">
        <v>528</v>
      </c>
      <c r="F575" s="995" t="s">
        <v>1081</v>
      </c>
      <c r="G575" s="192"/>
      <c r="H575" s="192"/>
      <c r="I575" s="192"/>
      <c r="J575" s="995" t="s">
        <v>527</v>
      </c>
      <c r="K575" s="995" t="s">
        <v>1331</v>
      </c>
      <c r="L575" s="1032">
        <v>43871</v>
      </c>
      <c r="M575" s="995" t="s">
        <v>1333</v>
      </c>
      <c r="N575" s="995" t="s">
        <v>1082</v>
      </c>
      <c r="O575" s="995" t="s">
        <v>1332</v>
      </c>
      <c r="P575" s="995" t="s">
        <v>1083</v>
      </c>
      <c r="Q575" s="188" t="s">
        <v>20</v>
      </c>
      <c r="R575" s="243" t="s">
        <v>1345</v>
      </c>
      <c r="S575" s="243" t="s">
        <v>1346</v>
      </c>
      <c r="T575" s="995" t="s">
        <v>471</v>
      </c>
      <c r="U575" s="1018">
        <v>42111</v>
      </c>
      <c r="V575" s="1018">
        <v>43938</v>
      </c>
      <c r="W575" s="1018" t="str">
        <f t="shared" ca="1" si="22"/>
        <v>ACTIVO</v>
      </c>
    </row>
    <row r="576" spans="1:23" ht="70.5" customHeight="1">
      <c r="A576" s="1246"/>
      <c r="B576" s="1045"/>
      <c r="C576" s="996"/>
      <c r="D576" s="996"/>
      <c r="E576" s="1007"/>
      <c r="F576" s="996"/>
      <c r="G576" s="241"/>
      <c r="H576" s="241"/>
      <c r="I576" s="241"/>
      <c r="J576" s="996"/>
      <c r="K576" s="996"/>
      <c r="L576" s="1033"/>
      <c r="M576" s="996"/>
      <c r="N576" s="996"/>
      <c r="O576" s="996"/>
      <c r="P576" s="996"/>
      <c r="Q576" s="188" t="s">
        <v>30</v>
      </c>
      <c r="R576" s="198" t="s">
        <v>1335</v>
      </c>
      <c r="S576" s="242" t="s">
        <v>1334</v>
      </c>
      <c r="T576" s="996"/>
      <c r="U576" s="996"/>
      <c r="V576" s="996"/>
      <c r="W576" s="996"/>
    </row>
    <row r="577" spans="1:23" ht="78" customHeight="1">
      <c r="A577" s="811">
        <v>3101612681</v>
      </c>
      <c r="B577" s="332" t="s">
        <v>1084</v>
      </c>
      <c r="C577" s="187" t="s">
        <v>104</v>
      </c>
      <c r="D577" s="187" t="s">
        <v>142</v>
      </c>
      <c r="E577" s="780" t="s">
        <v>142</v>
      </c>
      <c r="F577" s="187" t="s">
        <v>1085</v>
      </c>
      <c r="G577" s="193"/>
      <c r="H577" s="193"/>
      <c r="I577" s="193"/>
      <c r="J577" s="187" t="s">
        <v>142</v>
      </c>
      <c r="K577" s="187" t="s">
        <v>1086</v>
      </c>
      <c r="L577" s="465">
        <v>43804</v>
      </c>
      <c r="M577" s="187" t="s">
        <v>1088</v>
      </c>
      <c r="N577" s="187" t="s">
        <v>1087</v>
      </c>
      <c r="O577" s="187" t="s">
        <v>1089</v>
      </c>
      <c r="P577" s="324" t="s">
        <v>1090</v>
      </c>
      <c r="Q577" s="188" t="s">
        <v>20</v>
      </c>
      <c r="R577" s="198" t="s">
        <v>1091</v>
      </c>
      <c r="S577" s="187" t="s">
        <v>992</v>
      </c>
      <c r="T577" s="187" t="s">
        <v>479</v>
      </c>
      <c r="U577" s="270">
        <v>42163</v>
      </c>
      <c r="V577" s="270">
        <v>43990</v>
      </c>
      <c r="W577" s="869" t="str">
        <f t="shared" ref="W577:W578" ca="1" si="23">IF(V577&lt;TODAY(),"INACTIVO",IF(V577&gt;=TODAY(),"ACTIVO"))</f>
        <v>ACTIVO</v>
      </c>
    </row>
    <row r="578" spans="1:23" ht="272.25" customHeight="1">
      <c r="A578" s="811">
        <v>106210491</v>
      </c>
      <c r="B578" s="760" t="s">
        <v>3111</v>
      </c>
      <c r="C578" s="187" t="s">
        <v>11</v>
      </c>
      <c r="D578" s="187" t="s">
        <v>239</v>
      </c>
      <c r="E578" s="780" t="s">
        <v>1100</v>
      </c>
      <c r="F578" s="187" t="s">
        <v>1101</v>
      </c>
      <c r="G578" s="196"/>
      <c r="H578" s="196"/>
      <c r="I578" s="196"/>
      <c r="J578" s="187" t="s">
        <v>239</v>
      </c>
      <c r="K578" s="187" t="s">
        <v>1102</v>
      </c>
      <c r="L578" s="465">
        <v>42079</v>
      </c>
      <c r="M578" s="187" t="s">
        <v>1104</v>
      </c>
      <c r="N578" s="187" t="s">
        <v>1103</v>
      </c>
      <c r="O578" s="187">
        <v>85216839</v>
      </c>
      <c r="P578" s="324" t="s">
        <v>1105</v>
      </c>
      <c r="Q578" s="188" t="s">
        <v>20</v>
      </c>
      <c r="R578" s="198" t="s">
        <v>1106</v>
      </c>
      <c r="S578" s="198" t="s">
        <v>1107</v>
      </c>
      <c r="T578" s="187" t="s">
        <v>783</v>
      </c>
      <c r="U578" s="270">
        <v>42209</v>
      </c>
      <c r="V578" s="270">
        <v>44036</v>
      </c>
      <c r="W578" s="869" t="str">
        <f t="shared" ca="1" si="23"/>
        <v>ACTIVO</v>
      </c>
    </row>
    <row r="579" spans="1:23" ht="104.25" customHeight="1">
      <c r="A579" s="811">
        <v>3101649788</v>
      </c>
      <c r="B579" s="332" t="s">
        <v>1108</v>
      </c>
      <c r="C579" s="187" t="s">
        <v>11</v>
      </c>
      <c r="D579" s="187" t="s">
        <v>11</v>
      </c>
      <c r="E579" s="780" t="s">
        <v>1109</v>
      </c>
      <c r="F579" s="187" t="s">
        <v>1110</v>
      </c>
      <c r="G579" s="196"/>
      <c r="H579" s="196"/>
      <c r="I579" s="196"/>
      <c r="J579" s="187" t="s">
        <v>98</v>
      </c>
      <c r="K579" s="187" t="s">
        <v>1111</v>
      </c>
      <c r="L579" s="463" t="s">
        <v>1112</v>
      </c>
      <c r="M579" s="187" t="s">
        <v>1114</v>
      </c>
      <c r="N579" s="187" t="s">
        <v>1113</v>
      </c>
      <c r="O579" s="791" t="s">
        <v>3201</v>
      </c>
      <c r="P579" s="798" t="s">
        <v>1616</v>
      </c>
      <c r="Q579" s="188" t="s">
        <v>30</v>
      </c>
      <c r="R579" s="198" t="s">
        <v>1115</v>
      </c>
      <c r="S579" s="198" t="s">
        <v>1116</v>
      </c>
      <c r="T579" s="187" t="s">
        <v>783</v>
      </c>
      <c r="U579" s="270">
        <v>42209</v>
      </c>
      <c r="V579" s="270">
        <v>44036</v>
      </c>
      <c r="W579" s="863" t="str">
        <f t="shared" ref="W579:W643" ca="1" si="24">IF(V579&lt;TODAY(),"INACTIVO",IF(V579&gt;TODAY(),"ACTIVO"))</f>
        <v>ACTIVO</v>
      </c>
    </row>
    <row r="580" spans="1:23" ht="78" customHeight="1">
      <c r="A580" s="811">
        <v>112620256</v>
      </c>
      <c r="B580" s="760" t="s">
        <v>3104</v>
      </c>
      <c r="C580" s="197" t="s">
        <v>11</v>
      </c>
      <c r="D580" s="197" t="s">
        <v>215</v>
      </c>
      <c r="E580" s="778" t="s">
        <v>1117</v>
      </c>
      <c r="F580" s="197" t="s">
        <v>1118</v>
      </c>
      <c r="G580" s="197"/>
      <c r="H580" s="197"/>
      <c r="I580" s="197"/>
      <c r="J580" s="197" t="s">
        <v>215</v>
      </c>
      <c r="K580" s="197" t="s">
        <v>1119</v>
      </c>
      <c r="L580" s="458">
        <v>42571</v>
      </c>
      <c r="M580" s="197" t="s">
        <v>1125</v>
      </c>
      <c r="N580" s="197" t="s">
        <v>1120</v>
      </c>
      <c r="O580" s="197" t="s">
        <v>1121</v>
      </c>
      <c r="P580" s="457" t="s">
        <v>1122</v>
      </c>
      <c r="Q580" s="188" t="s">
        <v>20</v>
      </c>
      <c r="R580" s="199" t="s">
        <v>1123</v>
      </c>
      <c r="S580" s="199" t="s">
        <v>1124</v>
      </c>
      <c r="T580" s="199" t="s">
        <v>800</v>
      </c>
      <c r="U580" s="452">
        <v>42219</v>
      </c>
      <c r="V580" s="452">
        <v>44046</v>
      </c>
      <c r="W580" s="869" t="str">
        <f t="shared" ref="W580:W582" ca="1" si="25">IF(V580&lt;TODAY(),"INACTIVO",IF(V580&gt;=TODAY(),"ACTIVO"))</f>
        <v>ACTIVO</v>
      </c>
    </row>
    <row r="581" spans="1:23" ht="78" customHeight="1">
      <c r="A581" s="811">
        <v>3101365232</v>
      </c>
      <c r="B581" s="332" t="s">
        <v>1136</v>
      </c>
      <c r="C581" s="202" t="s">
        <v>42</v>
      </c>
      <c r="D581" s="202" t="s">
        <v>1137</v>
      </c>
      <c r="E581" s="778" t="s">
        <v>1138</v>
      </c>
      <c r="F581" s="202" t="s">
        <v>1139</v>
      </c>
      <c r="G581" s="202"/>
      <c r="H581" s="202"/>
      <c r="I581" s="202"/>
      <c r="J581" s="202" t="s">
        <v>1137</v>
      </c>
      <c r="K581" s="202" t="s">
        <v>1140</v>
      </c>
      <c r="L581" s="458">
        <v>43696</v>
      </c>
      <c r="M581" s="202" t="s">
        <v>1144</v>
      </c>
      <c r="N581" s="202" t="s">
        <v>427</v>
      </c>
      <c r="O581" s="202" t="s">
        <v>1141</v>
      </c>
      <c r="P581" s="202" t="s">
        <v>101</v>
      </c>
      <c r="Q581" s="188" t="s">
        <v>20</v>
      </c>
      <c r="R581" s="201" t="s">
        <v>523</v>
      </c>
      <c r="S581" s="201" t="s">
        <v>1142</v>
      </c>
      <c r="T581" s="201" t="s">
        <v>1143</v>
      </c>
      <c r="U581" s="452">
        <v>42264</v>
      </c>
      <c r="V581" s="452">
        <v>44091</v>
      </c>
      <c r="W581" s="869" t="str">
        <f t="shared" ca="1" si="25"/>
        <v>ACTIVO</v>
      </c>
    </row>
    <row r="582" spans="1:23" ht="44.25" customHeight="1">
      <c r="A582" s="1114">
        <v>110880809</v>
      </c>
      <c r="B582" s="1013" t="s">
        <v>3105</v>
      </c>
      <c r="C582" s="995" t="s">
        <v>11</v>
      </c>
      <c r="D582" s="995" t="s">
        <v>180</v>
      </c>
      <c r="E582" s="995" t="s">
        <v>3483</v>
      </c>
      <c r="F582" s="995" t="s">
        <v>3484</v>
      </c>
      <c r="G582" s="277"/>
      <c r="H582" s="277"/>
      <c r="I582" s="277"/>
      <c r="J582" s="995" t="s">
        <v>180</v>
      </c>
      <c r="K582" s="995" t="s">
        <v>3485</v>
      </c>
      <c r="L582" s="1032">
        <v>44424</v>
      </c>
      <c r="M582" s="998" t="s">
        <v>1184</v>
      </c>
      <c r="N582" s="995" t="s">
        <v>1150</v>
      </c>
      <c r="O582" s="995" t="s">
        <v>3486</v>
      </c>
      <c r="P582" s="1048" t="s">
        <v>1590</v>
      </c>
      <c r="Q582" s="998" t="s">
        <v>3492</v>
      </c>
      <c r="R582" s="930" t="s">
        <v>3487</v>
      </c>
      <c r="S582" s="930" t="s">
        <v>988</v>
      </c>
      <c r="T582" s="198" t="s">
        <v>479</v>
      </c>
      <c r="U582" s="1032">
        <v>42268</v>
      </c>
      <c r="V582" s="1032">
        <v>44095</v>
      </c>
      <c r="W582" s="1032" t="str">
        <f t="shared" ca="1" si="25"/>
        <v>ACTIVO</v>
      </c>
    </row>
    <row r="583" spans="1:23" ht="39.75" customHeight="1">
      <c r="A583" s="1252"/>
      <c r="B583" s="1036"/>
      <c r="C583" s="1014"/>
      <c r="D583" s="1014"/>
      <c r="E583" s="1014"/>
      <c r="F583" s="1014"/>
      <c r="G583" s="932"/>
      <c r="H583" s="932"/>
      <c r="I583" s="932"/>
      <c r="J583" s="1014"/>
      <c r="K583" s="1014"/>
      <c r="L583" s="1055"/>
      <c r="M583" s="999"/>
      <c r="N583" s="1014"/>
      <c r="O583" s="1014"/>
      <c r="P583" s="1049"/>
      <c r="Q583" s="999"/>
      <c r="R583" s="930" t="s">
        <v>3488</v>
      </c>
      <c r="S583" s="930" t="s">
        <v>997</v>
      </c>
      <c r="T583" s="933" t="s">
        <v>479</v>
      </c>
      <c r="U583" s="1055"/>
      <c r="V583" s="1055"/>
      <c r="W583" s="1055"/>
    </row>
    <row r="584" spans="1:23" ht="39.75" customHeight="1">
      <c r="A584" s="1252"/>
      <c r="B584" s="1036"/>
      <c r="C584" s="1014"/>
      <c r="D584" s="1014"/>
      <c r="E584" s="1014"/>
      <c r="F584" s="1014"/>
      <c r="G584" s="932"/>
      <c r="H584" s="932"/>
      <c r="I584" s="932"/>
      <c r="J584" s="1014"/>
      <c r="K584" s="1014"/>
      <c r="L584" s="1055"/>
      <c r="M584" s="999"/>
      <c r="N584" s="1014"/>
      <c r="O584" s="1014"/>
      <c r="P584" s="1049"/>
      <c r="Q584" s="999"/>
      <c r="R584" s="930" t="s">
        <v>2694</v>
      </c>
      <c r="S584" s="930" t="s">
        <v>988</v>
      </c>
      <c r="T584" s="933" t="s">
        <v>479</v>
      </c>
      <c r="U584" s="1055"/>
      <c r="V584" s="1055"/>
      <c r="W584" s="1055"/>
    </row>
    <row r="585" spans="1:23" ht="39.75" customHeight="1">
      <c r="A585" s="1252"/>
      <c r="B585" s="1036"/>
      <c r="C585" s="1014"/>
      <c r="D585" s="1014"/>
      <c r="E585" s="1014"/>
      <c r="F585" s="1014"/>
      <c r="G585" s="932"/>
      <c r="H585" s="932"/>
      <c r="I585" s="932"/>
      <c r="J585" s="1014"/>
      <c r="K585" s="1014"/>
      <c r="L585" s="1055"/>
      <c r="M585" s="999"/>
      <c r="N585" s="1014"/>
      <c r="O585" s="1014"/>
      <c r="P585" s="1049"/>
      <c r="Q585" s="999"/>
      <c r="R585" s="930" t="s">
        <v>60</v>
      </c>
      <c r="S585" s="930" t="s">
        <v>987</v>
      </c>
      <c r="T585" s="933" t="s">
        <v>479</v>
      </c>
      <c r="U585" s="1055"/>
      <c r="V585" s="1055"/>
      <c r="W585" s="1055"/>
    </row>
    <row r="586" spans="1:23" ht="39.75" customHeight="1">
      <c r="A586" s="1252"/>
      <c r="B586" s="1036"/>
      <c r="C586" s="1014"/>
      <c r="D586" s="1014"/>
      <c r="E586" s="1014"/>
      <c r="F586" s="1014"/>
      <c r="G586" s="932"/>
      <c r="H586" s="932"/>
      <c r="I586" s="932"/>
      <c r="J586" s="1014"/>
      <c r="K586" s="1014"/>
      <c r="L586" s="1055"/>
      <c r="M586" s="999"/>
      <c r="N586" s="1014"/>
      <c r="O586" s="1014"/>
      <c r="P586" s="1049"/>
      <c r="Q586" s="999"/>
      <c r="R586" s="930" t="s">
        <v>110</v>
      </c>
      <c r="S586" s="930" t="s">
        <v>987</v>
      </c>
      <c r="T586" s="933" t="s">
        <v>479</v>
      </c>
      <c r="U586" s="1055"/>
      <c r="V586" s="1055"/>
      <c r="W586" s="1055"/>
    </row>
    <row r="587" spans="1:23" ht="39.75" customHeight="1">
      <c r="A587" s="1252"/>
      <c r="B587" s="1036"/>
      <c r="C587" s="1014"/>
      <c r="D587" s="1014"/>
      <c r="E587" s="1014"/>
      <c r="F587" s="1014"/>
      <c r="G587" s="932"/>
      <c r="H587" s="932"/>
      <c r="I587" s="932"/>
      <c r="J587" s="1014"/>
      <c r="K587" s="1014"/>
      <c r="L587" s="1055"/>
      <c r="M587" s="999"/>
      <c r="N587" s="1014"/>
      <c r="O587" s="1014"/>
      <c r="P587" s="1049"/>
      <c r="Q587" s="999"/>
      <c r="R587" s="930" t="s">
        <v>1879</v>
      </c>
      <c r="S587" s="930" t="s">
        <v>1014</v>
      </c>
      <c r="T587" s="933" t="s">
        <v>479</v>
      </c>
      <c r="U587" s="1055"/>
      <c r="V587" s="1055"/>
      <c r="W587" s="1055"/>
    </row>
    <row r="588" spans="1:23" ht="39.75" customHeight="1">
      <c r="A588" s="1252"/>
      <c r="B588" s="1036"/>
      <c r="C588" s="1014"/>
      <c r="D588" s="1014"/>
      <c r="E588" s="1014"/>
      <c r="F588" s="1014"/>
      <c r="G588" s="932"/>
      <c r="H588" s="932"/>
      <c r="I588" s="932"/>
      <c r="J588" s="1014"/>
      <c r="K588" s="1014"/>
      <c r="L588" s="1055"/>
      <c r="M588" s="999"/>
      <c r="N588" s="1014"/>
      <c r="O588" s="1014"/>
      <c r="P588" s="1049"/>
      <c r="Q588" s="999"/>
      <c r="R588" s="930" t="s">
        <v>1446</v>
      </c>
      <c r="S588" s="930" t="s">
        <v>1757</v>
      </c>
      <c r="T588" s="933" t="s">
        <v>479</v>
      </c>
      <c r="U588" s="1055"/>
      <c r="V588" s="1055"/>
      <c r="W588" s="1055"/>
    </row>
    <row r="589" spans="1:23" ht="42" customHeight="1">
      <c r="A589" s="1252"/>
      <c r="B589" s="1036"/>
      <c r="C589" s="1014"/>
      <c r="D589" s="1014"/>
      <c r="E589" s="1014"/>
      <c r="F589" s="1014"/>
      <c r="G589" s="932"/>
      <c r="H589" s="932"/>
      <c r="I589" s="932"/>
      <c r="J589" s="1014"/>
      <c r="K589" s="1014"/>
      <c r="L589" s="1055"/>
      <c r="M589" s="999"/>
      <c r="N589" s="1014"/>
      <c r="O589" s="1014"/>
      <c r="P589" s="1049"/>
      <c r="Q589" s="999"/>
      <c r="R589" s="930" t="s">
        <v>3489</v>
      </c>
      <c r="S589" s="930" t="s">
        <v>1001</v>
      </c>
      <c r="T589" s="933" t="s">
        <v>479</v>
      </c>
      <c r="U589" s="1055"/>
      <c r="V589" s="1055"/>
      <c r="W589" s="1055"/>
    </row>
    <row r="590" spans="1:23" ht="42" customHeight="1">
      <c r="A590" s="1252"/>
      <c r="B590" s="1036"/>
      <c r="C590" s="1014"/>
      <c r="D590" s="1014"/>
      <c r="E590" s="1014"/>
      <c r="F590" s="1014"/>
      <c r="G590" s="932"/>
      <c r="H590" s="932"/>
      <c r="I590" s="932"/>
      <c r="J590" s="1014"/>
      <c r="K590" s="1014"/>
      <c r="L590" s="1055"/>
      <c r="M590" s="999"/>
      <c r="N590" s="1014"/>
      <c r="O590" s="1014"/>
      <c r="P590" s="1049"/>
      <c r="Q590" s="999"/>
      <c r="R590" s="930" t="s">
        <v>3490</v>
      </c>
      <c r="S590" s="930" t="s">
        <v>1001</v>
      </c>
      <c r="T590" s="933" t="s">
        <v>2099</v>
      </c>
      <c r="U590" s="1055"/>
      <c r="V590" s="1055"/>
      <c r="W590" s="1055"/>
    </row>
    <row r="591" spans="1:23" ht="42" customHeight="1">
      <c r="A591" s="1252"/>
      <c r="B591" s="1036"/>
      <c r="C591" s="1014"/>
      <c r="D591" s="1014"/>
      <c r="E591" s="1014"/>
      <c r="F591" s="1014"/>
      <c r="G591" s="932"/>
      <c r="H591" s="932"/>
      <c r="I591" s="932"/>
      <c r="J591" s="1014"/>
      <c r="K591" s="1014"/>
      <c r="L591" s="1055"/>
      <c r="M591" s="999"/>
      <c r="N591" s="1014"/>
      <c r="O591" s="1014"/>
      <c r="P591" s="1049"/>
      <c r="Q591" s="1000"/>
      <c r="R591" s="930" t="s">
        <v>3491</v>
      </c>
      <c r="S591" s="930" t="s">
        <v>1001</v>
      </c>
      <c r="T591" s="933" t="s">
        <v>2099</v>
      </c>
      <c r="U591" s="1055"/>
      <c r="V591" s="1055"/>
      <c r="W591" s="1055"/>
    </row>
    <row r="592" spans="1:23" ht="51.75" customHeight="1">
      <c r="A592" s="1252"/>
      <c r="B592" s="1036"/>
      <c r="C592" s="1014"/>
      <c r="D592" s="1014"/>
      <c r="E592" s="1014"/>
      <c r="F592" s="1014"/>
      <c r="G592" s="347"/>
      <c r="H592" s="347"/>
      <c r="I592" s="347"/>
      <c r="J592" s="1014"/>
      <c r="K592" s="1014"/>
      <c r="L592" s="999"/>
      <c r="M592" s="999"/>
      <c r="N592" s="1014"/>
      <c r="O592" s="1014"/>
      <c r="P592" s="1049"/>
      <c r="Q592" s="998" t="s">
        <v>3499</v>
      </c>
      <c r="R592" s="348" t="s">
        <v>3493</v>
      </c>
      <c r="S592" s="930" t="s">
        <v>3496</v>
      </c>
      <c r="T592" s="198" t="s">
        <v>479</v>
      </c>
      <c r="U592" s="1055"/>
      <c r="V592" s="1055"/>
      <c r="W592" s="1055"/>
    </row>
    <row r="593" spans="1:23" ht="42" customHeight="1">
      <c r="A593" s="1252"/>
      <c r="B593" s="1036"/>
      <c r="C593" s="1014"/>
      <c r="D593" s="1014"/>
      <c r="E593" s="1014"/>
      <c r="F593" s="1014"/>
      <c r="G593" s="932"/>
      <c r="H593" s="932"/>
      <c r="I593" s="932"/>
      <c r="J593" s="1014"/>
      <c r="K593" s="1014"/>
      <c r="L593" s="999"/>
      <c r="M593" s="999"/>
      <c r="N593" s="1014"/>
      <c r="O593" s="1014"/>
      <c r="P593" s="1049"/>
      <c r="Q593" s="999"/>
      <c r="R593" s="930" t="s">
        <v>3494</v>
      </c>
      <c r="S593" s="930" t="s">
        <v>997</v>
      </c>
      <c r="T593" s="933" t="s">
        <v>479</v>
      </c>
      <c r="U593" s="1055"/>
      <c r="V593" s="1055"/>
      <c r="W593" s="1055"/>
    </row>
    <row r="594" spans="1:23" ht="42" customHeight="1">
      <c r="A594" s="1252"/>
      <c r="B594" s="1036"/>
      <c r="C594" s="1014"/>
      <c r="D594" s="1014"/>
      <c r="E594" s="1014"/>
      <c r="F594" s="1014"/>
      <c r="G594" s="932"/>
      <c r="H594" s="932"/>
      <c r="I594" s="932"/>
      <c r="J594" s="1014"/>
      <c r="K594" s="1014"/>
      <c r="L594" s="999"/>
      <c r="M594" s="999"/>
      <c r="N594" s="1014"/>
      <c r="O594" s="1014"/>
      <c r="P594" s="1049"/>
      <c r="Q594" s="999"/>
      <c r="R594" s="930" t="s">
        <v>3495</v>
      </c>
      <c r="S594" s="930" t="s">
        <v>1757</v>
      </c>
      <c r="T594" s="933" t="s">
        <v>479</v>
      </c>
      <c r="U594" s="1055"/>
      <c r="V594" s="1055"/>
      <c r="W594" s="1055"/>
    </row>
    <row r="595" spans="1:23" ht="41.25" customHeight="1">
      <c r="A595" s="1252"/>
      <c r="B595" s="1036"/>
      <c r="C595" s="1014"/>
      <c r="D595" s="1014"/>
      <c r="E595" s="1014"/>
      <c r="F595" s="1014"/>
      <c r="G595" s="932"/>
      <c r="H595" s="932"/>
      <c r="I595" s="932"/>
      <c r="J595" s="1014"/>
      <c r="K595" s="1014"/>
      <c r="L595" s="999"/>
      <c r="M595" s="999"/>
      <c r="N595" s="1014"/>
      <c r="O595" s="1014"/>
      <c r="P595" s="1049"/>
      <c r="Q595" s="1000"/>
      <c r="R595" s="930" t="s">
        <v>3685</v>
      </c>
      <c r="S595" s="930" t="s">
        <v>1014</v>
      </c>
      <c r="T595" s="933" t="s">
        <v>479</v>
      </c>
      <c r="U595" s="1055"/>
      <c r="V595" s="1055"/>
      <c r="W595" s="1055"/>
    </row>
    <row r="596" spans="1:23" ht="41.25" customHeight="1">
      <c r="A596" s="1252"/>
      <c r="B596" s="1036"/>
      <c r="C596" s="1014"/>
      <c r="D596" s="1014"/>
      <c r="E596" s="1014"/>
      <c r="F596" s="1014"/>
      <c r="G596" s="932"/>
      <c r="H596" s="932"/>
      <c r="I596" s="932"/>
      <c r="J596" s="1014"/>
      <c r="K596" s="1014"/>
      <c r="L596" s="999"/>
      <c r="M596" s="999"/>
      <c r="N596" s="1014"/>
      <c r="O596" s="1014"/>
      <c r="P596" s="1049"/>
      <c r="Q596" s="998" t="s">
        <v>3500</v>
      </c>
      <c r="R596" s="930" t="s">
        <v>644</v>
      </c>
      <c r="S596" s="930" t="s">
        <v>998</v>
      </c>
      <c r="T596" s="933" t="s">
        <v>3498</v>
      </c>
      <c r="U596" s="1055"/>
      <c r="V596" s="1055"/>
      <c r="W596" s="1055"/>
    </row>
    <row r="597" spans="1:23" ht="41.25" customHeight="1">
      <c r="A597" s="1252"/>
      <c r="B597" s="1036"/>
      <c r="C597" s="1014"/>
      <c r="D597" s="1014"/>
      <c r="E597" s="1014"/>
      <c r="F597" s="1014"/>
      <c r="G597" s="932"/>
      <c r="H597" s="932"/>
      <c r="I597" s="932"/>
      <c r="J597" s="1014"/>
      <c r="K597" s="1014"/>
      <c r="L597" s="999"/>
      <c r="M597" s="999"/>
      <c r="N597" s="1014"/>
      <c r="O597" s="1014"/>
      <c r="P597" s="1049"/>
      <c r="Q597" s="999"/>
      <c r="R597" s="930" t="s">
        <v>2879</v>
      </c>
      <c r="S597" s="930" t="s">
        <v>998</v>
      </c>
      <c r="T597" s="933" t="s">
        <v>1896</v>
      </c>
      <c r="U597" s="1055"/>
      <c r="V597" s="1055"/>
      <c r="W597" s="1055"/>
    </row>
    <row r="598" spans="1:23" ht="41.25" customHeight="1">
      <c r="A598" s="1252"/>
      <c r="B598" s="1036"/>
      <c r="C598" s="1014"/>
      <c r="D598" s="1014"/>
      <c r="E598" s="1014"/>
      <c r="F598" s="1014"/>
      <c r="G598" s="932"/>
      <c r="H598" s="932"/>
      <c r="I598" s="932"/>
      <c r="J598" s="1014"/>
      <c r="K598" s="1014"/>
      <c r="L598" s="999"/>
      <c r="M598" s="999"/>
      <c r="N598" s="1014"/>
      <c r="O598" s="1014"/>
      <c r="P598" s="1049"/>
      <c r="Q598" s="999"/>
      <c r="R598" s="930" t="s">
        <v>3497</v>
      </c>
      <c r="S598" s="930" t="s">
        <v>998</v>
      </c>
      <c r="T598" s="933" t="s">
        <v>1896</v>
      </c>
      <c r="U598" s="1055"/>
      <c r="V598" s="1055"/>
      <c r="W598" s="1055"/>
    </row>
    <row r="599" spans="1:23" ht="37.5" customHeight="1">
      <c r="A599" s="1246"/>
      <c r="B599" s="1045"/>
      <c r="C599" s="996"/>
      <c r="D599" s="996"/>
      <c r="E599" s="1007"/>
      <c r="F599" s="996"/>
      <c r="G599" s="203"/>
      <c r="H599" s="203"/>
      <c r="I599" s="203"/>
      <c r="J599" s="996"/>
      <c r="K599" s="996"/>
      <c r="L599" s="1033"/>
      <c r="M599" s="996"/>
      <c r="N599" s="996"/>
      <c r="O599" s="996"/>
      <c r="P599" s="1050"/>
      <c r="Q599" s="1000"/>
      <c r="R599" s="204" t="s">
        <v>1392</v>
      </c>
      <c r="S599" s="930" t="s">
        <v>998</v>
      </c>
      <c r="T599" s="198" t="s">
        <v>1896</v>
      </c>
      <c r="U599" s="1051"/>
      <c r="V599" s="1051"/>
      <c r="W599" s="1051"/>
    </row>
    <row r="600" spans="1:23" ht="89.25" customHeight="1">
      <c r="A600" s="1114">
        <v>3101026562</v>
      </c>
      <c r="B600" s="1013" t="s">
        <v>1151</v>
      </c>
      <c r="C600" s="995" t="s">
        <v>12</v>
      </c>
      <c r="D600" s="995" t="s">
        <v>16</v>
      </c>
      <c r="E600" s="995" t="s">
        <v>108</v>
      </c>
      <c r="F600" s="995" t="s">
        <v>1172</v>
      </c>
      <c r="G600" s="203"/>
      <c r="H600" s="203"/>
      <c r="I600" s="203"/>
      <c r="J600" s="995" t="s">
        <v>16</v>
      </c>
      <c r="K600" s="995" t="s">
        <v>1152</v>
      </c>
      <c r="L600" s="1032">
        <v>43622</v>
      </c>
      <c r="M600" s="995" t="s">
        <v>1154</v>
      </c>
      <c r="N600" s="995" t="s">
        <v>1153</v>
      </c>
      <c r="O600" s="995" t="s">
        <v>3202</v>
      </c>
      <c r="P600" s="1048" t="s">
        <v>1155</v>
      </c>
      <c r="Q600" s="188" t="s">
        <v>20</v>
      </c>
      <c r="R600" s="204" t="s">
        <v>1158</v>
      </c>
      <c r="S600" s="204" t="s">
        <v>1159</v>
      </c>
      <c r="T600" s="995" t="s">
        <v>1156</v>
      </c>
      <c r="U600" s="1032">
        <v>42275</v>
      </c>
      <c r="V600" s="1032">
        <v>44102</v>
      </c>
      <c r="W600" s="1032" t="str">
        <f t="shared" ref="W600" ca="1" si="26">IF(V600&lt;TODAY(),"INACTIVO",IF(V600&gt;=TODAY(),"ACTIVO"))</f>
        <v>ACTIVO</v>
      </c>
    </row>
    <row r="601" spans="1:23" ht="82.5" customHeight="1">
      <c r="A601" s="1240"/>
      <c r="B601" s="1063"/>
      <c r="C601" s="1007"/>
      <c r="D601" s="1007"/>
      <c r="E601" s="1007"/>
      <c r="F601" s="1007"/>
      <c r="G601" s="203"/>
      <c r="H601" s="203"/>
      <c r="I601" s="203"/>
      <c r="J601" s="1007"/>
      <c r="K601" s="1007"/>
      <c r="L601" s="1000"/>
      <c r="M601" s="1007"/>
      <c r="N601" s="1007"/>
      <c r="O601" s="1007"/>
      <c r="P601" s="1050"/>
      <c r="Q601" s="188" t="s">
        <v>30</v>
      </c>
      <c r="R601" s="204" t="s">
        <v>1157</v>
      </c>
      <c r="S601" s="204" t="s">
        <v>1160</v>
      </c>
      <c r="T601" s="1007"/>
      <c r="U601" s="1051"/>
      <c r="V601" s="1051"/>
      <c r="W601" s="1051"/>
    </row>
    <row r="602" spans="1:23" ht="110.25" customHeight="1">
      <c r="A602" s="811">
        <v>3101127479</v>
      </c>
      <c r="B602" s="332" t="s">
        <v>1161</v>
      </c>
      <c r="C602" s="204" t="s">
        <v>12</v>
      </c>
      <c r="D602" s="204" t="s">
        <v>1162</v>
      </c>
      <c r="E602" s="780" t="s">
        <v>100</v>
      </c>
      <c r="F602" s="204" t="s">
        <v>1163</v>
      </c>
      <c r="G602" s="203"/>
      <c r="H602" s="203"/>
      <c r="I602" s="203"/>
      <c r="J602" s="204" t="s">
        <v>1162</v>
      </c>
      <c r="K602" s="204" t="s">
        <v>1164</v>
      </c>
      <c r="L602" s="465">
        <v>41568</v>
      </c>
      <c r="M602" s="204" t="s">
        <v>1165</v>
      </c>
      <c r="N602" s="204" t="s">
        <v>1166</v>
      </c>
      <c r="O602" s="791" t="s">
        <v>3203</v>
      </c>
      <c r="P602" s="457" t="s">
        <v>1167</v>
      </c>
      <c r="Q602" s="188" t="s">
        <v>33</v>
      </c>
      <c r="R602" s="204" t="s">
        <v>1168</v>
      </c>
      <c r="S602" s="204" t="s">
        <v>1062</v>
      </c>
      <c r="T602" s="204" t="s">
        <v>1169</v>
      </c>
      <c r="U602" s="452">
        <v>42299</v>
      </c>
      <c r="V602" s="452">
        <v>44126</v>
      </c>
      <c r="W602" s="869" t="str">
        <f t="shared" ref="W602:W608" ca="1" si="27">IF(V602&lt;TODAY(),"INACTIVO",IF(V602&gt;=TODAY(),"ACTIVO"))</f>
        <v>ACTIVO</v>
      </c>
    </row>
    <row r="603" spans="1:23" ht="110.25" customHeight="1">
      <c r="A603" s="811">
        <v>3101117526</v>
      </c>
      <c r="B603" s="434" t="s">
        <v>1170</v>
      </c>
      <c r="C603" s="204" t="s">
        <v>12</v>
      </c>
      <c r="D603" s="204" t="s">
        <v>16</v>
      </c>
      <c r="E603" s="780" t="s">
        <v>108</v>
      </c>
      <c r="F603" s="204" t="s">
        <v>1171</v>
      </c>
      <c r="G603" s="203"/>
      <c r="H603" s="203"/>
      <c r="I603" s="203"/>
      <c r="J603" s="204" t="s">
        <v>1173</v>
      </c>
      <c r="K603" s="204" t="s">
        <v>1177</v>
      </c>
      <c r="L603" s="463" t="s">
        <v>523</v>
      </c>
      <c r="M603" s="204" t="s">
        <v>1175</v>
      </c>
      <c r="N603" s="204" t="s">
        <v>1176</v>
      </c>
      <c r="O603" s="791" t="s">
        <v>3204</v>
      </c>
      <c r="P603" s="207" t="s">
        <v>101</v>
      </c>
      <c r="Q603" s="188" t="s">
        <v>249</v>
      </c>
      <c r="R603" s="204" t="s">
        <v>1178</v>
      </c>
      <c r="S603" s="204" t="s">
        <v>1066</v>
      </c>
      <c r="T603" s="204" t="s">
        <v>1179</v>
      </c>
      <c r="U603" s="452">
        <v>42282</v>
      </c>
      <c r="V603" s="452">
        <v>44109</v>
      </c>
      <c r="W603" s="869" t="str">
        <f t="shared" ca="1" si="27"/>
        <v>ACTIVO</v>
      </c>
    </row>
    <row r="604" spans="1:23" ht="110.25" customHeight="1">
      <c r="A604" s="811">
        <v>203570923</v>
      </c>
      <c r="B604" s="821" t="s">
        <v>3106</v>
      </c>
      <c r="C604" s="204" t="s">
        <v>42</v>
      </c>
      <c r="D604" s="204" t="s">
        <v>42</v>
      </c>
      <c r="E604" s="780" t="s">
        <v>180</v>
      </c>
      <c r="F604" s="204" t="s">
        <v>1181</v>
      </c>
      <c r="G604" s="203"/>
      <c r="H604" s="203"/>
      <c r="I604" s="203"/>
      <c r="J604" s="204" t="s">
        <v>266</v>
      </c>
      <c r="K604" s="204" t="s">
        <v>1180</v>
      </c>
      <c r="L604" s="465">
        <v>44067</v>
      </c>
      <c r="M604" s="204" t="s">
        <v>1185</v>
      </c>
      <c r="N604" s="204" t="s">
        <v>1182</v>
      </c>
      <c r="O604" s="791" t="s">
        <v>3205</v>
      </c>
      <c r="P604" s="435" t="s">
        <v>2235</v>
      </c>
      <c r="Q604" s="188" t="s">
        <v>20</v>
      </c>
      <c r="R604" s="204" t="s">
        <v>588</v>
      </c>
      <c r="S604" s="204" t="s">
        <v>1022</v>
      </c>
      <c r="T604" s="204" t="s">
        <v>1183</v>
      </c>
      <c r="U604" s="452">
        <v>42268</v>
      </c>
      <c r="V604" s="452">
        <v>44095</v>
      </c>
      <c r="W604" s="869" t="str">
        <f t="shared" ca="1" si="27"/>
        <v>ACTIVO</v>
      </c>
    </row>
    <row r="605" spans="1:23" ht="143.25" customHeight="1">
      <c r="A605" s="811">
        <v>3101490758</v>
      </c>
      <c r="B605" s="332" t="s">
        <v>1190</v>
      </c>
      <c r="C605" s="209" t="s">
        <v>11</v>
      </c>
      <c r="D605" s="211" t="s">
        <v>114</v>
      </c>
      <c r="E605" s="780" t="s">
        <v>114</v>
      </c>
      <c r="F605" s="209" t="s">
        <v>1191</v>
      </c>
      <c r="G605" s="208"/>
      <c r="H605" s="208"/>
      <c r="I605" s="208"/>
      <c r="J605" s="209" t="s">
        <v>114</v>
      </c>
      <c r="K605" s="209" t="s">
        <v>1192</v>
      </c>
      <c r="L605" s="465">
        <v>42620</v>
      </c>
      <c r="M605" s="211" t="s">
        <v>1193</v>
      </c>
      <c r="N605" s="209" t="s">
        <v>1194</v>
      </c>
      <c r="O605" s="791" t="s">
        <v>3206</v>
      </c>
      <c r="P605" s="207" t="s">
        <v>101</v>
      </c>
      <c r="Q605" s="188" t="s">
        <v>30</v>
      </c>
      <c r="R605" s="209" t="s">
        <v>1195</v>
      </c>
      <c r="S605" s="209" t="s">
        <v>1196</v>
      </c>
      <c r="T605" s="209" t="s">
        <v>800</v>
      </c>
      <c r="U605" s="452">
        <v>42313</v>
      </c>
      <c r="V605" s="452">
        <v>44140</v>
      </c>
      <c r="W605" s="869" t="str">
        <f t="shared" ca="1" si="27"/>
        <v>ACTIVO</v>
      </c>
    </row>
    <row r="606" spans="1:23" ht="110.25" customHeight="1">
      <c r="A606" s="811">
        <v>203400688</v>
      </c>
      <c r="B606" s="821" t="s">
        <v>3113</v>
      </c>
      <c r="C606" s="214" t="s">
        <v>42</v>
      </c>
      <c r="D606" s="214" t="s">
        <v>42</v>
      </c>
      <c r="E606" s="780" t="s">
        <v>1197</v>
      </c>
      <c r="F606" s="214" t="s">
        <v>1198</v>
      </c>
      <c r="G606" s="212"/>
      <c r="H606" s="212"/>
      <c r="I606" s="212"/>
      <c r="J606" s="214" t="s">
        <v>99</v>
      </c>
      <c r="K606" s="214" t="s">
        <v>1199</v>
      </c>
      <c r="L606" s="465">
        <v>44043</v>
      </c>
      <c r="M606" s="214" t="s">
        <v>1200</v>
      </c>
      <c r="N606" s="214" t="s">
        <v>1201</v>
      </c>
      <c r="O606" s="791" t="s">
        <v>3207</v>
      </c>
      <c r="P606" s="207" t="s">
        <v>1202</v>
      </c>
      <c r="Q606" s="188" t="s">
        <v>20</v>
      </c>
      <c r="R606" s="214" t="s">
        <v>1203</v>
      </c>
      <c r="S606" s="214" t="s">
        <v>1204</v>
      </c>
      <c r="T606" s="214" t="s">
        <v>479</v>
      </c>
      <c r="U606" s="452">
        <v>42332</v>
      </c>
      <c r="V606" s="452">
        <v>44159</v>
      </c>
      <c r="W606" s="869" t="str">
        <f t="shared" ca="1" si="27"/>
        <v>ACTIVO</v>
      </c>
    </row>
    <row r="607" spans="1:23" ht="110.25" customHeight="1">
      <c r="A607" s="811">
        <v>3101685873</v>
      </c>
      <c r="B607" s="332" t="s">
        <v>2297</v>
      </c>
      <c r="C607" s="214" t="s">
        <v>34</v>
      </c>
      <c r="D607" s="214" t="s">
        <v>100</v>
      </c>
      <c r="E607" s="780" t="s">
        <v>1205</v>
      </c>
      <c r="F607" s="214" t="s">
        <v>1206</v>
      </c>
      <c r="G607" s="212"/>
      <c r="H607" s="212"/>
      <c r="I607" s="212"/>
      <c r="J607" s="214" t="s">
        <v>1207</v>
      </c>
      <c r="K607" s="214" t="s">
        <v>1208</v>
      </c>
      <c r="L607" s="465">
        <v>44145</v>
      </c>
      <c r="M607" s="214" t="s">
        <v>1209</v>
      </c>
      <c r="N607" s="214" t="s">
        <v>1210</v>
      </c>
      <c r="O607" s="214" t="s">
        <v>1211</v>
      </c>
      <c r="P607" s="798" t="s">
        <v>101</v>
      </c>
      <c r="Q607" s="188" t="s">
        <v>20</v>
      </c>
      <c r="R607" s="214" t="s">
        <v>1212</v>
      </c>
      <c r="S607" s="214" t="s">
        <v>1213</v>
      </c>
      <c r="T607" s="214" t="s">
        <v>1214</v>
      </c>
      <c r="U607" s="452">
        <v>42334</v>
      </c>
      <c r="V607" s="452">
        <v>44161</v>
      </c>
      <c r="W607" s="869" t="str">
        <f t="shared" ca="1" si="27"/>
        <v>ACTIVO</v>
      </c>
    </row>
    <row r="608" spans="1:23" ht="62.25" customHeight="1">
      <c r="A608" s="1114">
        <v>3101613070</v>
      </c>
      <c r="B608" s="1013" t="s">
        <v>1215</v>
      </c>
      <c r="C608" s="995" t="s">
        <v>11</v>
      </c>
      <c r="D608" s="995" t="s">
        <v>114</v>
      </c>
      <c r="E608" s="995" t="s">
        <v>114</v>
      </c>
      <c r="F608" s="995" t="s">
        <v>1216</v>
      </c>
      <c r="G608" s="212"/>
      <c r="H608" s="212"/>
      <c r="I608" s="212"/>
      <c r="J608" s="995" t="s">
        <v>114</v>
      </c>
      <c r="K608" s="995" t="s">
        <v>1217</v>
      </c>
      <c r="L608" s="1032">
        <v>44015</v>
      </c>
      <c r="M608" s="1032" t="s">
        <v>1218</v>
      </c>
      <c r="N608" s="1032" t="s">
        <v>1219</v>
      </c>
      <c r="O608" s="1032" t="s">
        <v>1220</v>
      </c>
      <c r="P608" s="1032" t="s">
        <v>101</v>
      </c>
      <c r="Q608" s="188" t="s">
        <v>20</v>
      </c>
      <c r="R608" s="214" t="s">
        <v>2680</v>
      </c>
      <c r="S608" s="214" t="s">
        <v>2679</v>
      </c>
      <c r="T608" s="1032" t="s">
        <v>1221</v>
      </c>
      <c r="U608" s="1032">
        <v>42348</v>
      </c>
      <c r="V608" s="1032">
        <v>44175</v>
      </c>
      <c r="W608" s="1032" t="str">
        <f t="shared" ca="1" si="27"/>
        <v>ACTIVO</v>
      </c>
    </row>
    <row r="609" spans="1:23" ht="66" customHeight="1">
      <c r="A609" s="1240"/>
      <c r="B609" s="996"/>
      <c r="C609" s="996"/>
      <c r="D609" s="996"/>
      <c r="E609" s="1007"/>
      <c r="F609" s="996"/>
      <c r="G609" s="632"/>
      <c r="H609" s="632"/>
      <c r="I609" s="632"/>
      <c r="J609" s="996"/>
      <c r="K609" s="996"/>
      <c r="L609" s="996"/>
      <c r="M609" s="996"/>
      <c r="N609" s="996"/>
      <c r="O609" s="996"/>
      <c r="P609" s="996"/>
      <c r="Q609" s="634" t="s">
        <v>249</v>
      </c>
      <c r="R609" s="633" t="s">
        <v>2678</v>
      </c>
      <c r="S609" s="633" t="s">
        <v>2681</v>
      </c>
      <c r="T609" s="996"/>
      <c r="U609" s="996"/>
      <c r="V609" s="996"/>
      <c r="W609" s="996"/>
    </row>
    <row r="610" spans="1:23" ht="110.25" customHeight="1">
      <c r="A610" s="811">
        <v>3101584236</v>
      </c>
      <c r="B610" s="332" t="s">
        <v>3078</v>
      </c>
      <c r="C610" s="215" t="s">
        <v>42</v>
      </c>
      <c r="D610" s="215" t="s">
        <v>42</v>
      </c>
      <c r="E610" s="780" t="s">
        <v>517</v>
      </c>
      <c r="F610" s="215" t="s">
        <v>1248</v>
      </c>
      <c r="G610" s="216"/>
      <c r="H610" s="216"/>
      <c r="I610" s="216"/>
      <c r="J610" s="215" t="s">
        <v>99</v>
      </c>
      <c r="K610" s="215" t="s">
        <v>2138</v>
      </c>
      <c r="L610" s="465">
        <v>44685</v>
      </c>
      <c r="M610" s="215" t="s">
        <v>1250</v>
      </c>
      <c r="N610" s="215" t="s">
        <v>1249</v>
      </c>
      <c r="O610" s="791" t="s">
        <v>3208</v>
      </c>
      <c r="P610" s="798" t="s">
        <v>101</v>
      </c>
      <c r="Q610" s="188" t="s">
        <v>30</v>
      </c>
      <c r="R610" s="215" t="s">
        <v>1252</v>
      </c>
      <c r="S610" s="215" t="s">
        <v>1016</v>
      </c>
      <c r="T610" s="215" t="s">
        <v>1251</v>
      </c>
      <c r="U610" s="452">
        <v>42346</v>
      </c>
      <c r="V610" s="452">
        <v>44173</v>
      </c>
      <c r="W610" s="869" t="str">
        <f t="shared" ref="W610:W621" ca="1" si="28">IF(V610&lt;TODAY(),"INACTIVO",IF(V610&gt;=TODAY(),"ACTIVO"))</f>
        <v>ACTIVO</v>
      </c>
    </row>
    <row r="611" spans="1:23" ht="110.25" customHeight="1">
      <c r="A611" s="811">
        <v>3101506334</v>
      </c>
      <c r="B611" s="332" t="s">
        <v>2152</v>
      </c>
      <c r="C611" s="317" t="s">
        <v>34</v>
      </c>
      <c r="D611" s="317" t="s">
        <v>1567</v>
      </c>
      <c r="E611" s="780" t="s">
        <v>748</v>
      </c>
      <c r="F611" s="317" t="s">
        <v>1828</v>
      </c>
      <c r="G611" s="318"/>
      <c r="H611" s="318"/>
      <c r="I611" s="318"/>
      <c r="J611" s="317" t="s">
        <v>747</v>
      </c>
      <c r="K611" s="412" t="s">
        <v>2153</v>
      </c>
      <c r="L611" s="465">
        <v>44644</v>
      </c>
      <c r="M611" s="317" t="s">
        <v>1829</v>
      </c>
      <c r="N611" s="317" t="s">
        <v>1830</v>
      </c>
      <c r="O611" s="317" t="s">
        <v>1831</v>
      </c>
      <c r="P611" s="798" t="s">
        <v>101</v>
      </c>
      <c r="Q611" s="188" t="s">
        <v>20</v>
      </c>
      <c r="R611" s="317" t="s">
        <v>1832</v>
      </c>
      <c r="S611" s="317" t="s">
        <v>995</v>
      </c>
      <c r="T611" s="317" t="s">
        <v>1833</v>
      </c>
      <c r="U611" s="452">
        <v>42348</v>
      </c>
      <c r="V611" s="452">
        <v>44175</v>
      </c>
      <c r="W611" s="869" t="str">
        <f t="shared" ca="1" si="28"/>
        <v>ACTIVO</v>
      </c>
    </row>
    <row r="612" spans="1:23" ht="110.25" customHeight="1">
      <c r="A612" s="811">
        <v>3101691282</v>
      </c>
      <c r="B612" s="760" t="s">
        <v>3107</v>
      </c>
      <c r="C612" s="218" t="s">
        <v>42</v>
      </c>
      <c r="D612" s="218" t="s">
        <v>51</v>
      </c>
      <c r="E612" s="780" t="s">
        <v>599</v>
      </c>
      <c r="F612" s="218" t="s">
        <v>1253</v>
      </c>
      <c r="G612" s="219"/>
      <c r="H612" s="219"/>
      <c r="I612" s="219"/>
      <c r="J612" s="218" t="s">
        <v>599</v>
      </c>
      <c r="K612" s="218" t="s">
        <v>1254</v>
      </c>
      <c r="L612" s="465">
        <v>44123</v>
      </c>
      <c r="M612" s="218" t="s">
        <v>1255</v>
      </c>
      <c r="N612" s="218" t="s">
        <v>1256</v>
      </c>
      <c r="O612" s="218" t="s">
        <v>1257</v>
      </c>
      <c r="P612" s="324" t="s">
        <v>1258</v>
      </c>
      <c r="Q612" s="188" t="s">
        <v>20</v>
      </c>
      <c r="R612" s="218" t="s">
        <v>1259</v>
      </c>
      <c r="S612" s="218" t="s">
        <v>1001</v>
      </c>
      <c r="T612" s="218" t="s">
        <v>1260</v>
      </c>
      <c r="U612" s="452">
        <v>42377</v>
      </c>
      <c r="V612" s="452">
        <v>44204</v>
      </c>
      <c r="W612" s="869" t="str">
        <f t="shared" ca="1" si="28"/>
        <v>ACTIVO</v>
      </c>
    </row>
    <row r="613" spans="1:23" ht="110.25" customHeight="1">
      <c r="A613" s="811">
        <v>3101505343</v>
      </c>
      <c r="B613" s="332" t="s">
        <v>1265</v>
      </c>
      <c r="C613" s="222" t="s">
        <v>11</v>
      </c>
      <c r="D613" s="222" t="s">
        <v>215</v>
      </c>
      <c r="E613" s="780" t="s">
        <v>1117</v>
      </c>
      <c r="F613" s="222" t="s">
        <v>1266</v>
      </c>
      <c r="G613" s="221"/>
      <c r="H613" s="221"/>
      <c r="I613" s="221"/>
      <c r="J613" s="222" t="s">
        <v>215</v>
      </c>
      <c r="K613" s="222" t="s">
        <v>1267</v>
      </c>
      <c r="L613" s="465">
        <v>42987</v>
      </c>
      <c r="M613" s="222" t="s">
        <v>1268</v>
      </c>
      <c r="N613" s="222" t="s">
        <v>1269</v>
      </c>
      <c r="O613" s="222" t="s">
        <v>1270</v>
      </c>
      <c r="P613" s="223" t="s">
        <v>101</v>
      </c>
      <c r="Q613" s="188" t="s">
        <v>30</v>
      </c>
      <c r="R613" s="222" t="s">
        <v>1271</v>
      </c>
      <c r="S613" s="222" t="s">
        <v>1272</v>
      </c>
      <c r="T613" s="222" t="s">
        <v>1273</v>
      </c>
      <c r="U613" s="452">
        <v>42411</v>
      </c>
      <c r="V613" s="452">
        <v>44238</v>
      </c>
      <c r="W613" s="869" t="str">
        <f t="shared" ca="1" si="28"/>
        <v>ACTIVO</v>
      </c>
    </row>
    <row r="614" spans="1:23" ht="110.25" customHeight="1">
      <c r="A614" s="811">
        <v>3101067350</v>
      </c>
      <c r="B614" s="332" t="s">
        <v>1274</v>
      </c>
      <c r="C614" s="222" t="s">
        <v>42</v>
      </c>
      <c r="D614" s="222" t="s">
        <v>701</v>
      </c>
      <c r="E614" s="780" t="s">
        <v>1275</v>
      </c>
      <c r="F614" s="222" t="s">
        <v>1276</v>
      </c>
      <c r="G614" s="221"/>
      <c r="H614" s="221"/>
      <c r="I614" s="221"/>
      <c r="J614" s="222" t="s">
        <v>701</v>
      </c>
      <c r="K614" s="222" t="s">
        <v>1277</v>
      </c>
      <c r="L614" s="465">
        <v>42234</v>
      </c>
      <c r="M614" s="222" t="s">
        <v>1278</v>
      </c>
      <c r="N614" s="222" t="s">
        <v>1249</v>
      </c>
      <c r="O614" s="222" t="s">
        <v>1279</v>
      </c>
      <c r="P614" s="223" t="s">
        <v>101</v>
      </c>
      <c r="Q614" s="188" t="s">
        <v>30</v>
      </c>
      <c r="R614" s="222" t="s">
        <v>1280</v>
      </c>
      <c r="S614" s="222" t="s">
        <v>985</v>
      </c>
      <c r="T614" s="222" t="s">
        <v>471</v>
      </c>
      <c r="U614" s="452">
        <v>42412</v>
      </c>
      <c r="V614" s="452">
        <v>44239</v>
      </c>
      <c r="W614" s="869" t="str">
        <f t="shared" ca="1" si="28"/>
        <v>ACTIVO</v>
      </c>
    </row>
    <row r="615" spans="1:23" ht="110.25" customHeight="1">
      <c r="A615" s="811">
        <v>3004045031</v>
      </c>
      <c r="B615" s="821" t="s">
        <v>1424</v>
      </c>
      <c r="C615" s="222" t="s">
        <v>42</v>
      </c>
      <c r="D615" s="222" t="s">
        <v>701</v>
      </c>
      <c r="E615" s="780" t="s">
        <v>108</v>
      </c>
      <c r="F615" s="222" t="s">
        <v>1281</v>
      </c>
      <c r="G615" s="221"/>
      <c r="H615" s="221"/>
      <c r="I615" s="221"/>
      <c r="J615" s="222" t="s">
        <v>701</v>
      </c>
      <c r="K615" s="222" t="s">
        <v>1282</v>
      </c>
      <c r="L615" s="465">
        <v>42473</v>
      </c>
      <c r="M615" s="222" t="s">
        <v>1284</v>
      </c>
      <c r="N615" s="222" t="s">
        <v>1283</v>
      </c>
      <c r="O615" s="791" t="s">
        <v>3209</v>
      </c>
      <c r="P615" s="324" t="s">
        <v>1285</v>
      </c>
      <c r="Q615" s="188" t="s">
        <v>20</v>
      </c>
      <c r="R615" s="222" t="s">
        <v>1287</v>
      </c>
      <c r="S615" s="222" t="s">
        <v>1286</v>
      </c>
      <c r="T615" s="222" t="s">
        <v>1288</v>
      </c>
      <c r="U615" s="452">
        <v>42425</v>
      </c>
      <c r="V615" s="452">
        <v>44252</v>
      </c>
      <c r="W615" s="869" t="str">
        <f t="shared" ca="1" si="28"/>
        <v>ACTIVO</v>
      </c>
    </row>
    <row r="616" spans="1:23" ht="110.25" customHeight="1">
      <c r="A616" s="813">
        <v>3101076023</v>
      </c>
      <c r="B616" s="329" t="s">
        <v>3079</v>
      </c>
      <c r="C616" s="236" t="s">
        <v>12</v>
      </c>
      <c r="D616" s="236" t="s">
        <v>12</v>
      </c>
      <c r="E616" s="773" t="s">
        <v>79</v>
      </c>
      <c r="F616" s="236" t="s">
        <v>1289</v>
      </c>
      <c r="G616" s="237"/>
      <c r="H616" s="237"/>
      <c r="I616" s="237"/>
      <c r="J616" s="236" t="s">
        <v>12</v>
      </c>
      <c r="K616" s="236" t="s">
        <v>1290</v>
      </c>
      <c r="L616" s="462" t="s">
        <v>2236</v>
      </c>
      <c r="M616" s="236" t="s">
        <v>1292</v>
      </c>
      <c r="N616" s="236" t="s">
        <v>1291</v>
      </c>
      <c r="O616" s="236" t="s">
        <v>1293</v>
      </c>
      <c r="P616" s="324" t="s">
        <v>1294</v>
      </c>
      <c r="Q616" s="234" t="s">
        <v>30</v>
      </c>
      <c r="R616" s="236" t="s">
        <v>1295</v>
      </c>
      <c r="S616" s="236" t="s">
        <v>999</v>
      </c>
      <c r="T616" s="236" t="s">
        <v>1296</v>
      </c>
      <c r="U616" s="455">
        <v>42423</v>
      </c>
      <c r="V616" s="455">
        <v>44250</v>
      </c>
      <c r="W616" s="869" t="str">
        <f t="shared" ca="1" si="28"/>
        <v>ACTIVO</v>
      </c>
    </row>
    <row r="617" spans="1:23" s="240" customFormat="1" ht="110.25" customHeight="1">
      <c r="A617" s="811">
        <v>3101666720</v>
      </c>
      <c r="B617" s="332" t="s">
        <v>1322</v>
      </c>
      <c r="C617" s="235" t="s">
        <v>11</v>
      </c>
      <c r="D617" s="235" t="s">
        <v>55</v>
      </c>
      <c r="E617" s="780" t="s">
        <v>56</v>
      </c>
      <c r="F617" s="235" t="s">
        <v>1323</v>
      </c>
      <c r="G617" s="238"/>
      <c r="H617" s="238"/>
      <c r="I617" s="238"/>
      <c r="J617" s="235" t="s">
        <v>55</v>
      </c>
      <c r="K617" s="893" t="s">
        <v>3384</v>
      </c>
      <c r="L617" s="465">
        <v>43573</v>
      </c>
      <c r="M617" s="235" t="s">
        <v>1324</v>
      </c>
      <c r="N617" s="235" t="s">
        <v>1325</v>
      </c>
      <c r="O617" s="235">
        <v>86413382</v>
      </c>
      <c r="P617" s="798" t="s">
        <v>101</v>
      </c>
      <c r="Q617" s="188" t="s">
        <v>20</v>
      </c>
      <c r="R617" s="235" t="s">
        <v>1326</v>
      </c>
      <c r="S617" s="235" t="s">
        <v>999</v>
      </c>
      <c r="T617" s="235" t="s">
        <v>827</v>
      </c>
      <c r="U617" s="452">
        <v>42437</v>
      </c>
      <c r="V617" s="452">
        <v>44263</v>
      </c>
      <c r="W617" s="869" t="str">
        <f t="shared" ca="1" si="28"/>
        <v>ACTIVO</v>
      </c>
    </row>
    <row r="618" spans="1:23" s="240" customFormat="1" ht="110.25" customHeight="1">
      <c r="A618" s="811">
        <v>3101641420</v>
      </c>
      <c r="B618" s="332" t="s">
        <v>1336</v>
      </c>
      <c r="C618" s="243" t="s">
        <v>11</v>
      </c>
      <c r="D618" s="243" t="s">
        <v>431</v>
      </c>
      <c r="E618" s="780" t="s">
        <v>1337</v>
      </c>
      <c r="F618" s="243" t="s">
        <v>1338</v>
      </c>
      <c r="G618" s="244"/>
      <c r="H618" s="244"/>
      <c r="I618" s="244"/>
      <c r="J618" s="243" t="s">
        <v>431</v>
      </c>
      <c r="K618" s="243" t="s">
        <v>1339</v>
      </c>
      <c r="L618" s="465">
        <v>44161</v>
      </c>
      <c r="M618" s="243" t="s">
        <v>1340</v>
      </c>
      <c r="N618" s="243" t="s">
        <v>1341</v>
      </c>
      <c r="O618" s="243" t="s">
        <v>1342</v>
      </c>
      <c r="P618" s="798" t="s">
        <v>101</v>
      </c>
      <c r="Q618" s="188" t="s">
        <v>20</v>
      </c>
      <c r="R618" s="243" t="s">
        <v>1343</v>
      </c>
      <c r="S618" s="249" t="s">
        <v>1405</v>
      </c>
      <c r="T618" s="243" t="s">
        <v>1344</v>
      </c>
      <c r="U618" s="452">
        <v>42443</v>
      </c>
      <c r="V618" s="452">
        <v>44269</v>
      </c>
      <c r="W618" s="869" t="str">
        <f t="shared" ca="1" si="28"/>
        <v>ACTIVO</v>
      </c>
    </row>
    <row r="619" spans="1:23" s="240" customFormat="1" ht="110.25" customHeight="1">
      <c r="A619" s="811">
        <v>3101404282</v>
      </c>
      <c r="B619" s="332" t="s">
        <v>1347</v>
      </c>
      <c r="C619" s="246" t="s">
        <v>11</v>
      </c>
      <c r="D619" s="246" t="s">
        <v>11</v>
      </c>
      <c r="E619" s="780" t="s">
        <v>127</v>
      </c>
      <c r="F619" s="246" t="s">
        <v>1348</v>
      </c>
      <c r="G619" s="245"/>
      <c r="H619" s="245"/>
      <c r="I619" s="245"/>
      <c r="J619" s="246" t="s">
        <v>417</v>
      </c>
      <c r="K619" s="246" t="s">
        <v>1349</v>
      </c>
      <c r="L619" s="465">
        <v>42704</v>
      </c>
      <c r="M619" s="246" t="s">
        <v>1351</v>
      </c>
      <c r="N619" s="246" t="s">
        <v>1350</v>
      </c>
      <c r="O619" s="246" t="s">
        <v>1352</v>
      </c>
      <c r="P619" s="324" t="s">
        <v>1353</v>
      </c>
      <c r="Q619" s="188" t="s">
        <v>30</v>
      </c>
      <c r="R619" s="246" t="s">
        <v>1354</v>
      </c>
      <c r="S619" s="246" t="s">
        <v>1002</v>
      </c>
      <c r="T619" s="246" t="s">
        <v>1355</v>
      </c>
      <c r="U619" s="452">
        <v>42457</v>
      </c>
      <c r="V619" s="452">
        <v>44283</v>
      </c>
      <c r="W619" s="869" t="str">
        <f t="shared" ca="1" si="28"/>
        <v>ACTIVO</v>
      </c>
    </row>
    <row r="620" spans="1:23" s="240" customFormat="1" ht="110.25" customHeight="1">
      <c r="A620" s="811">
        <v>401460511</v>
      </c>
      <c r="B620" s="821" t="s">
        <v>3112</v>
      </c>
      <c r="C620" s="247" t="s">
        <v>34</v>
      </c>
      <c r="D620" s="247" t="s">
        <v>91</v>
      </c>
      <c r="E620" s="780" t="s">
        <v>92</v>
      </c>
      <c r="F620" s="247" t="s">
        <v>1357</v>
      </c>
      <c r="G620" s="248"/>
      <c r="H620" s="248"/>
      <c r="I620" s="248"/>
      <c r="J620" s="247" t="s">
        <v>456</v>
      </c>
      <c r="K620" s="247" t="s">
        <v>1358</v>
      </c>
      <c r="L620" s="465">
        <v>42412</v>
      </c>
      <c r="M620" s="247" t="s">
        <v>1360</v>
      </c>
      <c r="N620" s="247" t="s">
        <v>1359</v>
      </c>
      <c r="O620" s="247" t="s">
        <v>1361</v>
      </c>
      <c r="P620" s="324" t="s">
        <v>1362</v>
      </c>
      <c r="Q620" s="188" t="s">
        <v>249</v>
      </c>
      <c r="R620" s="247" t="s">
        <v>1363</v>
      </c>
      <c r="S620" s="247" t="s">
        <v>1001</v>
      </c>
      <c r="T620" s="247" t="s">
        <v>1364</v>
      </c>
      <c r="U620" s="452">
        <v>42389</v>
      </c>
      <c r="V620" s="452">
        <v>43850</v>
      </c>
      <c r="W620" s="869" t="str">
        <f t="shared" ca="1" si="28"/>
        <v>ACTIVO</v>
      </c>
    </row>
    <row r="621" spans="1:23" s="240" customFormat="1" ht="68.25" customHeight="1">
      <c r="A621" s="1114">
        <v>303370860</v>
      </c>
      <c r="B621" s="1023" t="s">
        <v>3114</v>
      </c>
      <c r="C621" s="995" t="s">
        <v>11</v>
      </c>
      <c r="D621" s="995" t="s">
        <v>459</v>
      </c>
      <c r="E621" s="995" t="s">
        <v>897</v>
      </c>
      <c r="F621" s="995" t="s">
        <v>1367</v>
      </c>
      <c r="G621" s="250"/>
      <c r="H621" s="250"/>
      <c r="I621" s="250"/>
      <c r="J621" s="995" t="s">
        <v>459</v>
      </c>
      <c r="K621" s="995" t="s">
        <v>1368</v>
      </c>
      <c r="L621" s="1032">
        <v>42441</v>
      </c>
      <c r="M621" s="995" t="s">
        <v>1369</v>
      </c>
      <c r="N621" s="995" t="s">
        <v>1370</v>
      </c>
      <c r="O621" s="995" t="s">
        <v>1371</v>
      </c>
      <c r="P621" s="1048" t="s">
        <v>1372</v>
      </c>
      <c r="Q621" s="188" t="s">
        <v>20</v>
      </c>
      <c r="R621" s="249" t="s">
        <v>1373</v>
      </c>
      <c r="S621" s="249" t="s">
        <v>1385</v>
      </c>
      <c r="T621" s="995" t="s">
        <v>783</v>
      </c>
      <c r="U621" s="1032">
        <v>42440</v>
      </c>
      <c r="V621" s="1032">
        <v>44266</v>
      </c>
      <c r="W621" s="1032" t="str">
        <f t="shared" ca="1" si="28"/>
        <v>ACTIVO</v>
      </c>
    </row>
    <row r="622" spans="1:23" s="240" customFormat="1" ht="118.5" customHeight="1">
      <c r="A622" s="1246"/>
      <c r="B622" s="1039" t="s">
        <v>1366</v>
      </c>
      <c r="C622" s="996"/>
      <c r="D622" s="996"/>
      <c r="E622" s="1007"/>
      <c r="F622" s="996"/>
      <c r="G622" s="250"/>
      <c r="H622" s="250"/>
      <c r="I622" s="250"/>
      <c r="J622" s="996"/>
      <c r="K622" s="996"/>
      <c r="L622" s="1033"/>
      <c r="M622" s="996"/>
      <c r="N622" s="996"/>
      <c r="O622" s="996"/>
      <c r="P622" s="1050"/>
      <c r="Q622" s="188" t="s">
        <v>249</v>
      </c>
      <c r="R622" s="249" t="s">
        <v>1374</v>
      </c>
      <c r="S622" s="249" t="s">
        <v>1386</v>
      </c>
      <c r="T622" s="1007"/>
      <c r="U622" s="1000"/>
      <c r="V622" s="1000"/>
      <c r="W622" s="1000"/>
    </row>
    <row r="623" spans="1:23" s="240" customFormat="1" ht="118.5" customHeight="1">
      <c r="A623" s="807">
        <v>3101612265</v>
      </c>
      <c r="B623" s="333" t="s">
        <v>1376</v>
      </c>
      <c r="C623" s="250" t="s">
        <v>42</v>
      </c>
      <c r="D623" s="250" t="s">
        <v>1377</v>
      </c>
      <c r="E623" s="778" t="s">
        <v>157</v>
      </c>
      <c r="F623" s="250" t="s">
        <v>1378</v>
      </c>
      <c r="G623" s="250"/>
      <c r="H623" s="250"/>
      <c r="I623" s="250"/>
      <c r="J623" s="250" t="s">
        <v>326</v>
      </c>
      <c r="K623" s="250" t="s">
        <v>1379</v>
      </c>
      <c r="L623" s="458">
        <v>43660</v>
      </c>
      <c r="M623" s="250" t="s">
        <v>1380</v>
      </c>
      <c r="N623" s="250" t="s">
        <v>1381</v>
      </c>
      <c r="O623" s="250" t="s">
        <v>1382</v>
      </c>
      <c r="P623" s="324" t="s">
        <v>1383</v>
      </c>
      <c r="Q623" s="188" t="s">
        <v>33</v>
      </c>
      <c r="R623" s="249" t="s">
        <v>1384</v>
      </c>
      <c r="S623" s="249" t="s">
        <v>987</v>
      </c>
      <c r="T623" s="249" t="s">
        <v>1387</v>
      </c>
      <c r="U623" s="452">
        <v>42458</v>
      </c>
      <c r="V623" s="452">
        <v>44284</v>
      </c>
      <c r="W623" s="869" t="str">
        <f t="shared" ref="W623:W635" ca="1" si="29">IF(V623&lt;TODAY(),"INACTIVO",IF(V623&gt;=TODAY(),"ACTIVO"))</f>
        <v>ACTIVO</v>
      </c>
    </row>
    <row r="624" spans="1:23" s="240" customFormat="1" ht="118.5" customHeight="1">
      <c r="A624" s="811">
        <v>3101038116</v>
      </c>
      <c r="B624" s="332" t="s">
        <v>2216</v>
      </c>
      <c r="C624" s="249" t="s">
        <v>11</v>
      </c>
      <c r="D624" s="249" t="s">
        <v>215</v>
      </c>
      <c r="E624" s="780" t="s">
        <v>233</v>
      </c>
      <c r="F624" s="249" t="s">
        <v>1388</v>
      </c>
      <c r="G624" s="250"/>
      <c r="H624" s="250"/>
      <c r="I624" s="250"/>
      <c r="J624" s="249" t="s">
        <v>215</v>
      </c>
      <c r="K624" s="249" t="s">
        <v>1389</v>
      </c>
      <c r="L624" s="465">
        <v>42704</v>
      </c>
      <c r="M624" s="249" t="s">
        <v>1395</v>
      </c>
      <c r="N624" s="249" t="s">
        <v>1390</v>
      </c>
      <c r="O624" s="249" t="s">
        <v>1391</v>
      </c>
      <c r="P624" s="249" t="s">
        <v>101</v>
      </c>
      <c r="Q624" s="188" t="s">
        <v>20</v>
      </c>
      <c r="R624" s="249" t="s">
        <v>1392</v>
      </c>
      <c r="S624" s="249" t="s">
        <v>1393</v>
      </c>
      <c r="T624" s="249" t="s">
        <v>1394</v>
      </c>
      <c r="U624" s="452">
        <v>42460</v>
      </c>
      <c r="V624" s="452">
        <v>44286</v>
      </c>
      <c r="W624" s="869" t="str">
        <f t="shared" ca="1" si="29"/>
        <v>ACTIVO</v>
      </c>
    </row>
    <row r="625" spans="1:23" s="240" customFormat="1" ht="118.5" customHeight="1">
      <c r="A625" s="811">
        <v>104670525</v>
      </c>
      <c r="B625" s="760" t="s">
        <v>3594</v>
      </c>
      <c r="C625" s="249" t="s">
        <v>23</v>
      </c>
      <c r="D625" s="249" t="s">
        <v>152</v>
      </c>
      <c r="E625" s="780" t="s">
        <v>878</v>
      </c>
      <c r="F625" s="249" t="s">
        <v>3595</v>
      </c>
      <c r="G625" s="250"/>
      <c r="H625" s="250"/>
      <c r="I625" s="250"/>
      <c r="J625" s="249" t="s">
        <v>152</v>
      </c>
      <c r="K625" s="249" t="s">
        <v>3596</v>
      </c>
      <c r="L625" s="465">
        <v>44693</v>
      </c>
      <c r="M625" s="249" t="s">
        <v>1396</v>
      </c>
      <c r="N625" s="249" t="s">
        <v>3597</v>
      </c>
      <c r="O625" s="249" t="s">
        <v>3598</v>
      </c>
      <c r="P625" s="976" t="s">
        <v>3599</v>
      </c>
      <c r="Q625" s="188" t="s">
        <v>20</v>
      </c>
      <c r="R625" s="249" t="s">
        <v>3600</v>
      </c>
      <c r="S625" s="249" t="s">
        <v>3601</v>
      </c>
      <c r="T625" s="249" t="s">
        <v>1401</v>
      </c>
      <c r="U625" s="452">
        <v>42465</v>
      </c>
      <c r="V625" s="452">
        <v>44307</v>
      </c>
      <c r="W625" s="869" t="str">
        <f t="shared" ca="1" si="29"/>
        <v>ACTIVO</v>
      </c>
    </row>
    <row r="626" spans="1:23" s="240" customFormat="1" ht="118.5" customHeight="1">
      <c r="A626" s="811">
        <v>3101311045</v>
      </c>
      <c r="B626" s="332" t="s">
        <v>1397</v>
      </c>
      <c r="C626" s="249" t="s">
        <v>42</v>
      </c>
      <c r="D626" s="249" t="s">
        <v>51</v>
      </c>
      <c r="E626" s="780" t="s">
        <v>599</v>
      </c>
      <c r="F626" s="249" t="s">
        <v>1398</v>
      </c>
      <c r="G626" s="250"/>
      <c r="H626" s="250"/>
      <c r="I626" s="250"/>
      <c r="J626" s="249" t="s">
        <v>599</v>
      </c>
      <c r="K626" s="249" t="s">
        <v>1399</v>
      </c>
      <c r="L626" s="458">
        <v>44258</v>
      </c>
      <c r="M626" s="249" t="s">
        <v>1406</v>
      </c>
      <c r="N626" s="249" t="s">
        <v>1402</v>
      </c>
      <c r="O626" s="249" t="s">
        <v>1400</v>
      </c>
      <c r="P626" s="249" t="s">
        <v>101</v>
      </c>
      <c r="Q626" s="188" t="s">
        <v>617</v>
      </c>
      <c r="R626" s="249" t="s">
        <v>1403</v>
      </c>
      <c r="S626" s="278" t="s">
        <v>985</v>
      </c>
      <c r="T626" s="249" t="s">
        <v>1404</v>
      </c>
      <c r="U626" s="452">
        <v>42466</v>
      </c>
      <c r="V626" s="452">
        <v>44292</v>
      </c>
      <c r="W626" s="869" t="str">
        <f t="shared" ca="1" si="29"/>
        <v>ACTIVO</v>
      </c>
    </row>
    <row r="627" spans="1:23" ht="78" customHeight="1">
      <c r="A627" s="811">
        <v>3101129308</v>
      </c>
      <c r="B627" s="332" t="s">
        <v>1407</v>
      </c>
      <c r="C627" s="251" t="s">
        <v>42</v>
      </c>
      <c r="D627" s="251" t="s">
        <v>51</v>
      </c>
      <c r="E627" s="778" t="s">
        <v>1408</v>
      </c>
      <c r="F627" s="251" t="s">
        <v>1409</v>
      </c>
      <c r="G627" s="251"/>
      <c r="H627" s="251"/>
      <c r="I627" s="251"/>
      <c r="J627" s="251" t="s">
        <v>418</v>
      </c>
      <c r="K627" s="251" t="s">
        <v>1410</v>
      </c>
      <c r="L627" s="458">
        <v>43191</v>
      </c>
      <c r="M627" s="251" t="s">
        <v>1412</v>
      </c>
      <c r="N627" s="251" t="s">
        <v>1411</v>
      </c>
      <c r="O627" s="251" t="s">
        <v>1413</v>
      </c>
      <c r="P627" s="252" t="s">
        <v>101</v>
      </c>
      <c r="Q627" s="188" t="s">
        <v>20</v>
      </c>
      <c r="R627" s="252" t="s">
        <v>1414</v>
      </c>
      <c r="S627" s="252" t="s">
        <v>1022</v>
      </c>
      <c r="T627" s="252" t="s">
        <v>1415</v>
      </c>
      <c r="U627" s="452">
        <v>42485</v>
      </c>
      <c r="V627" s="452">
        <v>44311</v>
      </c>
      <c r="W627" s="869" t="str">
        <f t="shared" ca="1" si="29"/>
        <v>ACTIVO</v>
      </c>
    </row>
    <row r="628" spans="1:23" ht="78" customHeight="1">
      <c r="A628" s="811">
        <v>3101532822</v>
      </c>
      <c r="B628" s="428" t="s">
        <v>1416</v>
      </c>
      <c r="C628" s="253" t="s">
        <v>42</v>
      </c>
      <c r="D628" s="253" t="s">
        <v>42</v>
      </c>
      <c r="E628" s="778" t="s">
        <v>56</v>
      </c>
      <c r="F628" s="253" t="s">
        <v>1417</v>
      </c>
      <c r="G628" s="253"/>
      <c r="H628" s="253"/>
      <c r="I628" s="253"/>
      <c r="J628" s="253" t="s">
        <v>99</v>
      </c>
      <c r="K628" s="253" t="s">
        <v>1418</v>
      </c>
      <c r="L628" s="458">
        <v>42502</v>
      </c>
      <c r="M628" s="253" t="s">
        <v>1420</v>
      </c>
      <c r="N628" s="253" t="s">
        <v>1419</v>
      </c>
      <c r="O628" s="253" t="s">
        <v>1421</v>
      </c>
      <c r="P628" s="254" t="s">
        <v>101</v>
      </c>
      <c r="Q628" s="188" t="s">
        <v>30</v>
      </c>
      <c r="R628" s="254" t="s">
        <v>1422</v>
      </c>
      <c r="S628" s="254" t="s">
        <v>1148</v>
      </c>
      <c r="T628" s="254" t="s">
        <v>1423</v>
      </c>
      <c r="U628" s="452">
        <v>42394</v>
      </c>
      <c r="V628" s="452">
        <v>44221</v>
      </c>
      <c r="W628" s="869" t="str">
        <f t="shared" ca="1" si="29"/>
        <v>ACTIVO</v>
      </c>
    </row>
    <row r="629" spans="1:23" ht="78" customHeight="1">
      <c r="A629" s="811">
        <v>3101654922</v>
      </c>
      <c r="B629" s="332" t="s">
        <v>1425</v>
      </c>
      <c r="C629" s="255" t="s">
        <v>11</v>
      </c>
      <c r="D629" s="255" t="s">
        <v>11</v>
      </c>
      <c r="E629" s="778" t="s">
        <v>166</v>
      </c>
      <c r="F629" s="255" t="s">
        <v>1426</v>
      </c>
      <c r="G629" s="255"/>
      <c r="H629" s="255"/>
      <c r="I629" s="255"/>
      <c r="J629" s="255" t="s">
        <v>190</v>
      </c>
      <c r="K629" s="255" t="s">
        <v>1427</v>
      </c>
      <c r="L629" s="458">
        <v>44125</v>
      </c>
      <c r="M629" s="255" t="s">
        <v>1428</v>
      </c>
      <c r="N629" s="255" t="s">
        <v>1429</v>
      </c>
      <c r="O629" s="255" t="s">
        <v>1430</v>
      </c>
      <c r="P629" s="256" t="s">
        <v>101</v>
      </c>
      <c r="Q629" s="188" t="s">
        <v>328</v>
      </c>
      <c r="R629" s="256" t="s">
        <v>1431</v>
      </c>
      <c r="S629" s="256" t="s">
        <v>1021</v>
      </c>
      <c r="T629" s="256" t="s">
        <v>1432</v>
      </c>
      <c r="U629" s="452">
        <v>42501</v>
      </c>
      <c r="V629" s="452">
        <v>44327</v>
      </c>
      <c r="W629" s="869" t="str">
        <f t="shared" ca="1" si="29"/>
        <v>ACTIVO</v>
      </c>
    </row>
    <row r="630" spans="1:23" ht="78" customHeight="1">
      <c r="A630" s="811">
        <v>3101632670</v>
      </c>
      <c r="B630" s="332" t="s">
        <v>1433</v>
      </c>
      <c r="C630" s="255" t="s">
        <v>11</v>
      </c>
      <c r="D630" s="255" t="s">
        <v>55</v>
      </c>
      <c r="E630" s="778" t="s">
        <v>1434</v>
      </c>
      <c r="F630" s="255" t="s">
        <v>1435</v>
      </c>
      <c r="G630" s="255"/>
      <c r="H630" s="255"/>
      <c r="I630" s="255"/>
      <c r="J630" s="255" t="s">
        <v>55</v>
      </c>
      <c r="K630" s="255" t="s">
        <v>1436</v>
      </c>
      <c r="L630" s="458">
        <v>44063</v>
      </c>
      <c r="M630" s="255" t="s">
        <v>1437</v>
      </c>
      <c r="N630" s="255" t="s">
        <v>1438</v>
      </c>
      <c r="O630" s="255" t="s">
        <v>1439</v>
      </c>
      <c r="P630" s="256" t="s">
        <v>101</v>
      </c>
      <c r="Q630" s="188" t="s">
        <v>20</v>
      </c>
      <c r="R630" s="256" t="s">
        <v>1440</v>
      </c>
      <c r="S630" s="188" t="s">
        <v>1187</v>
      </c>
      <c r="T630" s="256" t="s">
        <v>1214</v>
      </c>
      <c r="U630" s="452">
        <v>42501</v>
      </c>
      <c r="V630" s="452">
        <v>44327</v>
      </c>
      <c r="W630" s="869" t="str">
        <f t="shared" ca="1" si="29"/>
        <v>ACTIVO</v>
      </c>
    </row>
    <row r="631" spans="1:23" ht="78" customHeight="1">
      <c r="A631" s="811">
        <v>3101571745</v>
      </c>
      <c r="B631" s="332" t="s">
        <v>3080</v>
      </c>
      <c r="C631" s="258" t="s">
        <v>34</v>
      </c>
      <c r="D631" s="258" t="s">
        <v>108</v>
      </c>
      <c r="E631" s="780" t="s">
        <v>11</v>
      </c>
      <c r="F631" s="258" t="s">
        <v>1451</v>
      </c>
      <c r="G631" s="257"/>
      <c r="H631" s="257"/>
      <c r="I631" s="257"/>
      <c r="J631" s="258" t="s">
        <v>1452</v>
      </c>
      <c r="K631" s="258" t="s">
        <v>1453</v>
      </c>
      <c r="L631" s="465">
        <v>44335</v>
      </c>
      <c r="M631" s="258" t="s">
        <v>1458</v>
      </c>
      <c r="N631" s="258" t="s">
        <v>1454</v>
      </c>
      <c r="O631" s="258" t="s">
        <v>1455</v>
      </c>
      <c r="P631" s="258" t="s">
        <v>101</v>
      </c>
      <c r="Q631" s="188" t="s">
        <v>20</v>
      </c>
      <c r="R631" s="258" t="s">
        <v>1456</v>
      </c>
      <c r="S631" s="188" t="s">
        <v>1023</v>
      </c>
      <c r="T631" s="258" t="s">
        <v>1457</v>
      </c>
      <c r="U631" s="452">
        <v>42537</v>
      </c>
      <c r="V631" s="452">
        <v>44363</v>
      </c>
      <c r="W631" s="869" t="str">
        <f t="shared" ca="1" si="29"/>
        <v>ACTIVO</v>
      </c>
    </row>
    <row r="632" spans="1:23" ht="78" customHeight="1">
      <c r="A632" s="811">
        <v>204200207</v>
      </c>
      <c r="B632" s="760" t="s">
        <v>3130</v>
      </c>
      <c r="C632" s="258" t="s">
        <v>42</v>
      </c>
      <c r="D632" s="258" t="s">
        <v>51</v>
      </c>
      <c r="E632" s="780" t="s">
        <v>1408</v>
      </c>
      <c r="F632" s="258" t="s">
        <v>1459</v>
      </c>
      <c r="G632" s="257"/>
      <c r="H632" s="257"/>
      <c r="I632" s="257"/>
      <c r="J632" s="258" t="s">
        <v>418</v>
      </c>
      <c r="K632" s="258" t="s">
        <v>1460</v>
      </c>
      <c r="L632" s="465">
        <v>43422</v>
      </c>
      <c r="M632" s="258" t="s">
        <v>1461</v>
      </c>
      <c r="N632" s="258" t="s">
        <v>1462</v>
      </c>
      <c r="O632" s="258" t="s">
        <v>1463</v>
      </c>
      <c r="P632" s="437" t="s">
        <v>1464</v>
      </c>
      <c r="Q632" s="188" t="s">
        <v>328</v>
      </c>
      <c r="R632" s="258" t="s">
        <v>184</v>
      </c>
      <c r="S632" s="188" t="s">
        <v>1465</v>
      </c>
      <c r="T632" s="258" t="s">
        <v>1466</v>
      </c>
      <c r="U632" s="452">
        <v>42544</v>
      </c>
      <c r="V632" s="452">
        <v>44370</v>
      </c>
      <c r="W632" s="869" t="str">
        <f t="shared" ca="1" si="29"/>
        <v>ACTIVO</v>
      </c>
    </row>
    <row r="633" spans="1:23" ht="78" customHeight="1">
      <c r="A633" s="811">
        <v>303980127</v>
      </c>
      <c r="B633" s="821" t="s">
        <v>3131</v>
      </c>
      <c r="C633" s="258" t="s">
        <v>42</v>
      </c>
      <c r="D633" s="819" t="s">
        <v>51</v>
      </c>
      <c r="E633" s="780" t="s">
        <v>1467</v>
      </c>
      <c r="F633" s="258" t="s">
        <v>1468</v>
      </c>
      <c r="G633" s="257"/>
      <c r="H633" s="257"/>
      <c r="I633" s="257"/>
      <c r="J633" s="258" t="s">
        <v>418</v>
      </c>
      <c r="K633" s="258" t="s">
        <v>1469</v>
      </c>
      <c r="L633" s="465">
        <v>43601</v>
      </c>
      <c r="M633" s="819" t="s">
        <v>1470</v>
      </c>
      <c r="N633" s="258" t="s">
        <v>1471</v>
      </c>
      <c r="O633" s="819" t="s">
        <v>1472</v>
      </c>
      <c r="P633" s="437" t="s">
        <v>1473</v>
      </c>
      <c r="Q633" s="188" t="s">
        <v>30</v>
      </c>
      <c r="R633" s="258" t="s">
        <v>1474</v>
      </c>
      <c r="S633" s="188" t="s">
        <v>1475</v>
      </c>
      <c r="T633" s="258" t="s">
        <v>800</v>
      </c>
      <c r="U633" s="452">
        <v>42536</v>
      </c>
      <c r="V633" s="452">
        <v>44362</v>
      </c>
      <c r="W633" s="869" t="str">
        <f t="shared" ca="1" si="29"/>
        <v>ACTIVO</v>
      </c>
    </row>
    <row r="634" spans="1:23" ht="78" customHeight="1">
      <c r="A634" s="811">
        <v>3002246061</v>
      </c>
      <c r="B634" s="433" t="s">
        <v>1483</v>
      </c>
      <c r="C634" s="262" t="s">
        <v>11</v>
      </c>
      <c r="D634" s="262" t="s">
        <v>1484</v>
      </c>
      <c r="E634" s="780" t="s">
        <v>56</v>
      </c>
      <c r="F634" s="262" t="s">
        <v>1485</v>
      </c>
      <c r="G634" s="261"/>
      <c r="H634" s="261"/>
      <c r="I634" s="261"/>
      <c r="J634" s="262" t="s">
        <v>1486</v>
      </c>
      <c r="K634" s="262" t="s">
        <v>1487</v>
      </c>
      <c r="L634" s="465">
        <v>43445</v>
      </c>
      <c r="M634" s="262" t="s">
        <v>1497</v>
      </c>
      <c r="N634" s="262" t="s">
        <v>1488</v>
      </c>
      <c r="O634" s="262" t="s">
        <v>1489</v>
      </c>
      <c r="P634" s="437" t="s">
        <v>1490</v>
      </c>
      <c r="Q634" s="188" t="s">
        <v>20</v>
      </c>
      <c r="R634" s="262" t="s">
        <v>1491</v>
      </c>
      <c r="S634" s="188" t="s">
        <v>1492</v>
      </c>
      <c r="T634" s="262" t="s">
        <v>1493</v>
      </c>
      <c r="U634" s="452">
        <v>42544</v>
      </c>
      <c r="V634" s="452">
        <v>44369</v>
      </c>
      <c r="W634" s="869" t="str">
        <f t="shared" ca="1" si="29"/>
        <v>ACTIVO</v>
      </c>
    </row>
    <row r="635" spans="1:23" ht="105.75" customHeight="1">
      <c r="A635" s="1114">
        <v>3004045002</v>
      </c>
      <c r="B635" s="1013" t="s">
        <v>3219</v>
      </c>
      <c r="C635" s="262" t="s">
        <v>42</v>
      </c>
      <c r="D635" s="262" t="s">
        <v>42</v>
      </c>
      <c r="E635" s="780" t="s">
        <v>11</v>
      </c>
      <c r="F635" s="262" t="s">
        <v>1504</v>
      </c>
      <c r="G635" s="261"/>
      <c r="H635" s="261"/>
      <c r="I635" s="261"/>
      <c r="J635" s="262" t="s">
        <v>99</v>
      </c>
      <c r="K635" s="262" t="s">
        <v>1494</v>
      </c>
      <c r="L635" s="465">
        <v>43594</v>
      </c>
      <c r="M635" s="995" t="s">
        <v>1498</v>
      </c>
      <c r="N635" s="995" t="s">
        <v>1499</v>
      </c>
      <c r="O635" s="995" t="s">
        <v>1500</v>
      </c>
      <c r="P635" s="1048" t="s">
        <v>1501</v>
      </c>
      <c r="Q635" s="995" t="s">
        <v>20</v>
      </c>
      <c r="R635" s="995" t="s">
        <v>1502</v>
      </c>
      <c r="S635" s="995" t="s">
        <v>1546</v>
      </c>
      <c r="T635" s="995" t="s">
        <v>1503</v>
      </c>
      <c r="U635" s="1018">
        <v>42562</v>
      </c>
      <c r="V635" s="1018">
        <v>44388</v>
      </c>
      <c r="W635" s="1018" t="str">
        <f t="shared" ca="1" si="29"/>
        <v>ACTIVO</v>
      </c>
    </row>
    <row r="636" spans="1:23" ht="78" customHeight="1">
      <c r="A636" s="1252"/>
      <c r="B636" s="1036"/>
      <c r="C636" s="262" t="s">
        <v>42</v>
      </c>
      <c r="D636" s="262" t="s">
        <v>51</v>
      </c>
      <c r="E636" s="780" t="s">
        <v>1408</v>
      </c>
      <c r="F636" s="263" t="s">
        <v>1505</v>
      </c>
      <c r="G636" s="261"/>
      <c r="H636" s="261"/>
      <c r="I636" s="261"/>
      <c r="J636" s="262" t="s">
        <v>418</v>
      </c>
      <c r="K636" s="262" t="s">
        <v>1495</v>
      </c>
      <c r="L636" s="465">
        <v>44027</v>
      </c>
      <c r="M636" s="1014"/>
      <c r="N636" s="1014"/>
      <c r="O636" s="1014"/>
      <c r="P636" s="1049"/>
      <c r="Q636" s="1014"/>
      <c r="R636" s="1014"/>
      <c r="S636" s="1014"/>
      <c r="T636" s="1014"/>
      <c r="U636" s="1014"/>
      <c r="V636" s="1014"/>
      <c r="W636" s="1014"/>
    </row>
    <row r="637" spans="1:23" ht="117.75" customHeight="1">
      <c r="A637" s="1240"/>
      <c r="B637" s="1031"/>
      <c r="C637" s="262" t="s">
        <v>42</v>
      </c>
      <c r="D637" s="262" t="s">
        <v>42</v>
      </c>
      <c r="E637" s="780" t="s">
        <v>11</v>
      </c>
      <c r="F637" s="262" t="s">
        <v>1504</v>
      </c>
      <c r="G637" s="261"/>
      <c r="H637" s="261"/>
      <c r="I637" s="261"/>
      <c r="J637" s="262" t="s">
        <v>99</v>
      </c>
      <c r="K637" s="262" t="s">
        <v>1496</v>
      </c>
      <c r="L637" s="465">
        <v>43594</v>
      </c>
      <c r="M637" s="1007"/>
      <c r="N637" s="1007"/>
      <c r="O637" s="1007"/>
      <c r="P637" s="1050"/>
      <c r="Q637" s="1007"/>
      <c r="R637" s="1007"/>
      <c r="S637" s="1007"/>
      <c r="T637" s="1007"/>
      <c r="U637" s="1007"/>
      <c r="V637" s="1007"/>
      <c r="W637" s="1007"/>
    </row>
    <row r="638" spans="1:23" ht="117.75" customHeight="1">
      <c r="A638" s="1242">
        <v>3101562122</v>
      </c>
      <c r="B638" s="1013" t="s">
        <v>1506</v>
      </c>
      <c r="C638" s="1004" t="s">
        <v>11</v>
      </c>
      <c r="D638" s="1004" t="s">
        <v>459</v>
      </c>
      <c r="E638" s="995" t="s">
        <v>897</v>
      </c>
      <c r="F638" s="1004" t="s">
        <v>1507</v>
      </c>
      <c r="G638" s="264"/>
      <c r="H638" s="264"/>
      <c r="I638" s="264"/>
      <c r="J638" s="1004" t="s">
        <v>459</v>
      </c>
      <c r="K638" s="1004" t="s">
        <v>1508</v>
      </c>
      <c r="L638" s="1056">
        <v>44147</v>
      </c>
      <c r="M638" s="1004" t="s">
        <v>1511</v>
      </c>
      <c r="N638" s="1004" t="s">
        <v>1509</v>
      </c>
      <c r="O638" s="1004" t="s">
        <v>1510</v>
      </c>
      <c r="P638" s="1004" t="s">
        <v>101</v>
      </c>
      <c r="Q638" s="265" t="s">
        <v>20</v>
      </c>
      <c r="R638" s="265" t="s">
        <v>1513</v>
      </c>
      <c r="S638" s="265" t="s">
        <v>1514</v>
      </c>
      <c r="T638" s="1004" t="s">
        <v>1517</v>
      </c>
      <c r="U638" s="1021">
        <v>42570</v>
      </c>
      <c r="V638" s="1018">
        <v>44396</v>
      </c>
      <c r="W638" s="1018" t="str">
        <f t="shared" ref="W638" ca="1" si="30">IF(V638&lt;TODAY(),"INACTIVO",IF(V638&gt;=TODAY(),"ACTIVO"))</f>
        <v>ACTIVO</v>
      </c>
    </row>
    <row r="639" spans="1:23" ht="117.75" customHeight="1">
      <c r="A639" s="1242"/>
      <c r="B639" s="1036"/>
      <c r="C639" s="1004"/>
      <c r="D639" s="1004"/>
      <c r="E639" s="1007"/>
      <c r="F639" s="1004"/>
      <c r="G639" s="264"/>
      <c r="H639" s="264"/>
      <c r="I639" s="264"/>
      <c r="J639" s="1004"/>
      <c r="K639" s="1004"/>
      <c r="L639" s="1024"/>
      <c r="M639" s="1004"/>
      <c r="N639" s="1004"/>
      <c r="O639" s="1004"/>
      <c r="P639" s="1004"/>
      <c r="Q639" s="265" t="s">
        <v>1512</v>
      </c>
      <c r="R639" s="265" t="s">
        <v>1515</v>
      </c>
      <c r="S639" s="265" t="s">
        <v>1516</v>
      </c>
      <c r="T639" s="1004"/>
      <c r="U639" s="1004"/>
      <c r="V639" s="1019"/>
      <c r="W639" s="1019"/>
    </row>
    <row r="640" spans="1:23" ht="117.75" customHeight="1">
      <c r="A640" s="811">
        <v>3101247105</v>
      </c>
      <c r="B640" s="760" t="s">
        <v>2899</v>
      </c>
      <c r="C640" s="697" t="s">
        <v>21</v>
      </c>
      <c r="D640" s="697" t="s">
        <v>448</v>
      </c>
      <c r="E640" s="780" t="s">
        <v>2900</v>
      </c>
      <c r="F640" s="697" t="s">
        <v>2901</v>
      </c>
      <c r="G640" s="696"/>
      <c r="H640" s="696"/>
      <c r="I640" s="696"/>
      <c r="J640" s="697" t="s">
        <v>448</v>
      </c>
      <c r="K640" s="697" t="s">
        <v>2902</v>
      </c>
      <c r="L640" s="699">
        <v>43844</v>
      </c>
      <c r="M640" s="697" t="s">
        <v>2903</v>
      </c>
      <c r="N640" s="697" t="s">
        <v>2904</v>
      </c>
      <c r="O640" s="791" t="s">
        <v>3210</v>
      </c>
      <c r="P640" s="697" t="s">
        <v>101</v>
      </c>
      <c r="Q640" s="697" t="s">
        <v>617</v>
      </c>
      <c r="R640" s="697" t="s">
        <v>2905</v>
      </c>
      <c r="S640" s="697" t="s">
        <v>1014</v>
      </c>
      <c r="T640" s="697" t="s">
        <v>816</v>
      </c>
      <c r="U640" s="698">
        <v>42635</v>
      </c>
      <c r="V640" s="698">
        <v>44451</v>
      </c>
      <c r="W640" s="869" t="str">
        <f t="shared" ref="W640:W642" ca="1" si="31">IF(V640&lt;TODAY(),"INACTIVO",IF(V640&gt;=TODAY(),"ACTIVO"))</f>
        <v>ACTIVO</v>
      </c>
    </row>
    <row r="641" spans="1:23" ht="117.75" customHeight="1">
      <c r="A641" s="811">
        <v>114970771</v>
      </c>
      <c r="B641" s="760" t="s">
        <v>3115</v>
      </c>
      <c r="C641" s="267" t="s">
        <v>11</v>
      </c>
      <c r="D641" s="268" t="s">
        <v>180</v>
      </c>
      <c r="E641" s="780" t="s">
        <v>68</v>
      </c>
      <c r="F641" s="267" t="s">
        <v>1518</v>
      </c>
      <c r="G641" s="266"/>
      <c r="H641" s="266"/>
      <c r="I641" s="266"/>
      <c r="J641" s="267" t="s">
        <v>1519</v>
      </c>
      <c r="K641" s="267" t="s">
        <v>1520</v>
      </c>
      <c r="L641" s="465">
        <v>42377</v>
      </c>
      <c r="M641" s="268" t="s">
        <v>1521</v>
      </c>
      <c r="N641" s="267" t="s">
        <v>1522</v>
      </c>
      <c r="O641" s="268" t="s">
        <v>1523</v>
      </c>
      <c r="P641" s="324" t="s">
        <v>1524</v>
      </c>
      <c r="Q641" s="267" t="s">
        <v>20</v>
      </c>
      <c r="R641" s="267" t="s">
        <v>1456</v>
      </c>
      <c r="S641" s="267" t="s">
        <v>1525</v>
      </c>
      <c r="T641" s="267" t="s">
        <v>232</v>
      </c>
      <c r="U641" s="270">
        <v>42604</v>
      </c>
      <c r="V641" s="270">
        <v>44430</v>
      </c>
      <c r="W641" s="869" t="str">
        <f t="shared" ca="1" si="31"/>
        <v>ACTIVO</v>
      </c>
    </row>
    <row r="642" spans="1:23" ht="117.75" customHeight="1">
      <c r="A642" s="811">
        <v>3101644090</v>
      </c>
      <c r="B642" s="332" t="s">
        <v>2229</v>
      </c>
      <c r="C642" s="267" t="s">
        <v>12</v>
      </c>
      <c r="D642" s="268" t="s">
        <v>16</v>
      </c>
      <c r="E642" s="780" t="s">
        <v>3149</v>
      </c>
      <c r="F642" s="267" t="s">
        <v>1526</v>
      </c>
      <c r="G642" s="266"/>
      <c r="H642" s="266"/>
      <c r="I642" s="266"/>
      <c r="J642" s="267" t="s">
        <v>1527</v>
      </c>
      <c r="K642" s="267" t="s">
        <v>1528</v>
      </c>
      <c r="L642" s="465">
        <v>43422</v>
      </c>
      <c r="M642" s="268" t="s">
        <v>1529</v>
      </c>
      <c r="N642" s="267" t="s">
        <v>1530</v>
      </c>
      <c r="O642" s="268" t="s">
        <v>1531</v>
      </c>
      <c r="P642" s="798" t="s">
        <v>101</v>
      </c>
      <c r="Q642" s="268" t="s">
        <v>20</v>
      </c>
      <c r="R642" s="268" t="s">
        <v>1533</v>
      </c>
      <c r="S642" s="268" t="s">
        <v>1532</v>
      </c>
      <c r="T642" s="268" t="s">
        <v>743</v>
      </c>
      <c r="U642" s="270">
        <v>42590</v>
      </c>
      <c r="V642" s="270">
        <v>44416</v>
      </c>
      <c r="W642" s="869" t="str">
        <f t="shared" ca="1" si="31"/>
        <v>ACTIVO</v>
      </c>
    </row>
    <row r="643" spans="1:23" ht="117.75" customHeight="1">
      <c r="A643" s="811">
        <v>3101362905</v>
      </c>
      <c r="B643" s="332" t="s">
        <v>2682</v>
      </c>
      <c r="C643" s="273" t="s">
        <v>42</v>
      </c>
      <c r="D643" s="273" t="s">
        <v>51</v>
      </c>
      <c r="E643" s="780" t="s">
        <v>1547</v>
      </c>
      <c r="F643" s="273" t="s">
        <v>1548</v>
      </c>
      <c r="G643" s="274"/>
      <c r="H643" s="274"/>
      <c r="I643" s="274"/>
      <c r="J643" s="273" t="s">
        <v>1549</v>
      </c>
      <c r="K643" s="454" t="s">
        <v>1550</v>
      </c>
      <c r="L643" s="465">
        <v>42625</v>
      </c>
      <c r="M643" s="273" t="s">
        <v>1551</v>
      </c>
      <c r="N643" s="273" t="s">
        <v>1552</v>
      </c>
      <c r="O643" s="273" t="s">
        <v>1553</v>
      </c>
      <c r="P643" s="351" t="s">
        <v>1554</v>
      </c>
      <c r="Q643" s="273" t="s">
        <v>249</v>
      </c>
      <c r="R643" s="273" t="s">
        <v>1555</v>
      </c>
      <c r="S643" s="273" t="s">
        <v>1556</v>
      </c>
      <c r="T643" s="273" t="s">
        <v>1557</v>
      </c>
      <c r="U643" s="270">
        <v>42649</v>
      </c>
      <c r="V643" s="270">
        <v>44475</v>
      </c>
      <c r="W643" s="863" t="str">
        <f t="shared" ca="1" si="24"/>
        <v>ACTIVO</v>
      </c>
    </row>
    <row r="644" spans="1:23" ht="96" customHeight="1">
      <c r="A644" s="1114">
        <v>3101700128</v>
      </c>
      <c r="B644" s="1013" t="s">
        <v>1577</v>
      </c>
      <c r="C644" s="995" t="s">
        <v>23</v>
      </c>
      <c r="D644" s="995" t="s">
        <v>152</v>
      </c>
      <c r="E644" s="995" t="s">
        <v>878</v>
      </c>
      <c r="F644" s="995" t="s">
        <v>1578</v>
      </c>
      <c r="G644" s="275"/>
      <c r="H644" s="275"/>
      <c r="I644" s="275"/>
      <c r="J644" s="995" t="s">
        <v>1579</v>
      </c>
      <c r="K644" s="995" t="s">
        <v>1580</v>
      </c>
      <c r="L644" s="1032">
        <v>42580</v>
      </c>
      <c r="M644" s="995" t="s">
        <v>1581</v>
      </c>
      <c r="N644" s="995" t="s">
        <v>1582</v>
      </c>
      <c r="O644" s="995" t="s">
        <v>1583</v>
      </c>
      <c r="P644" s="1026" t="s">
        <v>1584</v>
      </c>
      <c r="Q644" s="276" t="s">
        <v>20</v>
      </c>
      <c r="R644" s="276" t="s">
        <v>1585</v>
      </c>
      <c r="S644" s="356" t="s">
        <v>1951</v>
      </c>
      <c r="T644" s="995" t="s">
        <v>1950</v>
      </c>
      <c r="U644" s="1018">
        <v>42661</v>
      </c>
      <c r="V644" s="1018">
        <v>44487</v>
      </c>
      <c r="W644" s="1018" t="str">
        <f t="shared" ref="W644" ca="1" si="32">IF(V644&lt;TODAY(),"INACTIVO",IF(V644&gt;=TODAY(),"ACTIVO"))</f>
        <v>ACTIVO</v>
      </c>
    </row>
    <row r="645" spans="1:23" ht="99.75" customHeight="1">
      <c r="A645" s="1240"/>
      <c r="B645" s="1031"/>
      <c r="C645" s="1007"/>
      <c r="D645" s="1007"/>
      <c r="E645" s="1007"/>
      <c r="F645" s="1007"/>
      <c r="G645" s="275"/>
      <c r="H645" s="275"/>
      <c r="I645" s="275"/>
      <c r="J645" s="1007"/>
      <c r="K645" s="1007"/>
      <c r="L645" s="1000"/>
      <c r="M645" s="1007"/>
      <c r="N645" s="1007"/>
      <c r="O645" s="1007"/>
      <c r="P645" s="1026"/>
      <c r="Q645" s="276" t="s">
        <v>249</v>
      </c>
      <c r="R645" s="276" t="s">
        <v>1586</v>
      </c>
      <c r="S645" s="356" t="s">
        <v>1952</v>
      </c>
      <c r="T645" s="1007"/>
      <c r="U645" s="1007"/>
      <c r="V645" s="1007"/>
      <c r="W645" s="1007"/>
    </row>
    <row r="646" spans="1:23" ht="117.75" customHeight="1">
      <c r="A646" s="811" t="s">
        <v>1572</v>
      </c>
      <c r="B646" s="864" t="s">
        <v>3338</v>
      </c>
      <c r="C646" s="276" t="s">
        <v>34</v>
      </c>
      <c r="D646" s="276" t="s">
        <v>1567</v>
      </c>
      <c r="E646" s="780" t="s">
        <v>748</v>
      </c>
      <c r="F646" s="276" t="s">
        <v>1568</v>
      </c>
      <c r="G646" s="275"/>
      <c r="H646" s="275"/>
      <c r="I646" s="275"/>
      <c r="J646" s="276" t="s">
        <v>1569</v>
      </c>
      <c r="K646" s="276" t="s">
        <v>1570</v>
      </c>
      <c r="L646" s="465">
        <v>42848</v>
      </c>
      <c r="M646" s="276" t="s">
        <v>1587</v>
      </c>
      <c r="N646" s="276" t="s">
        <v>1571</v>
      </c>
      <c r="O646" s="276" t="s">
        <v>1573</v>
      </c>
      <c r="P646" s="408" t="s">
        <v>1574</v>
      </c>
      <c r="Q646" s="276" t="s">
        <v>20</v>
      </c>
      <c r="R646" s="276" t="s">
        <v>1575</v>
      </c>
      <c r="S646" s="276" t="s">
        <v>1576</v>
      </c>
      <c r="T646" s="276" t="s">
        <v>471</v>
      </c>
      <c r="U646" s="270">
        <v>42668</v>
      </c>
      <c r="V646" s="270">
        <v>44494</v>
      </c>
      <c r="W646" s="869" t="str">
        <f t="shared" ref="W646:W652" ca="1" si="33">IF(V646&lt;TODAY(),"INACTIVO",IF(V646&gt;=TODAY(),"ACTIVO"))</f>
        <v>ACTIVO</v>
      </c>
    </row>
    <row r="647" spans="1:23" ht="117.75" customHeight="1">
      <c r="A647" s="811">
        <v>3101650347</v>
      </c>
      <c r="B647" s="332" t="s">
        <v>1558</v>
      </c>
      <c r="C647" s="276" t="s">
        <v>12</v>
      </c>
      <c r="D647" s="276" t="s">
        <v>16</v>
      </c>
      <c r="E647" s="780" t="s">
        <v>3149</v>
      </c>
      <c r="F647" s="276" t="s">
        <v>1559</v>
      </c>
      <c r="G647" s="275"/>
      <c r="H647" s="275"/>
      <c r="I647" s="275"/>
      <c r="J647" s="276" t="s">
        <v>1560</v>
      </c>
      <c r="K647" s="276" t="s">
        <v>1561</v>
      </c>
      <c r="L647" s="465">
        <v>43634</v>
      </c>
      <c r="M647" s="276" t="s">
        <v>1562</v>
      </c>
      <c r="N647" s="276" t="s">
        <v>1563</v>
      </c>
      <c r="O647" s="276" t="s">
        <v>1564</v>
      </c>
      <c r="P647" s="351" t="s">
        <v>1565</v>
      </c>
      <c r="Q647" s="276" t="s">
        <v>20</v>
      </c>
      <c r="R647" s="276" t="s">
        <v>1566</v>
      </c>
      <c r="S647" s="276" t="s">
        <v>1016</v>
      </c>
      <c r="T647" s="276" t="s">
        <v>1143</v>
      </c>
      <c r="U647" s="270">
        <v>42675</v>
      </c>
      <c r="V647" s="270">
        <v>44501</v>
      </c>
      <c r="W647" s="869" t="str">
        <f t="shared" ca="1" si="33"/>
        <v>ACTIVO</v>
      </c>
    </row>
    <row r="648" spans="1:23" ht="92.25" customHeight="1">
      <c r="A648" s="813">
        <v>303920326</v>
      </c>
      <c r="B648" s="329" t="s">
        <v>1592</v>
      </c>
      <c r="C648" s="280" t="s">
        <v>42</v>
      </c>
      <c r="D648" s="280" t="s">
        <v>51</v>
      </c>
      <c r="E648" s="773" t="s">
        <v>52</v>
      </c>
      <c r="F648" s="280" t="s">
        <v>1593</v>
      </c>
      <c r="G648" s="281"/>
      <c r="H648" s="281"/>
      <c r="I648" s="281"/>
      <c r="J648" s="280" t="s">
        <v>1595</v>
      </c>
      <c r="K648" s="280" t="s">
        <v>1594</v>
      </c>
      <c r="L648" s="465">
        <v>42970</v>
      </c>
      <c r="M648" s="280" t="s">
        <v>1596</v>
      </c>
      <c r="N648" s="280" t="s">
        <v>1597</v>
      </c>
      <c r="O648" s="280" t="s">
        <v>1598</v>
      </c>
      <c r="P648" s="370" t="s">
        <v>1599</v>
      </c>
      <c r="Q648" s="280" t="s">
        <v>20</v>
      </c>
      <c r="R648" s="280" t="s">
        <v>1600</v>
      </c>
      <c r="S648" s="280" t="s">
        <v>1601</v>
      </c>
      <c r="T648" s="280" t="s">
        <v>1415</v>
      </c>
      <c r="U648" s="282">
        <v>42717</v>
      </c>
      <c r="V648" s="436">
        <v>44543</v>
      </c>
      <c r="W648" s="869" t="str">
        <f t="shared" ca="1" si="33"/>
        <v>ACTIVO</v>
      </c>
    </row>
    <row r="649" spans="1:23" ht="92.25" customHeight="1">
      <c r="A649" s="813">
        <v>204150203</v>
      </c>
      <c r="B649" s="758" t="s">
        <v>3132</v>
      </c>
      <c r="C649" s="511" t="s">
        <v>42</v>
      </c>
      <c r="D649" s="511" t="s">
        <v>51</v>
      </c>
      <c r="E649" s="773" t="s">
        <v>1408</v>
      </c>
      <c r="F649" s="511" t="s">
        <v>2437</v>
      </c>
      <c r="G649" s="513"/>
      <c r="H649" s="513"/>
      <c r="I649" s="513"/>
      <c r="J649" s="511" t="s">
        <v>593</v>
      </c>
      <c r="K649" s="511" t="s">
        <v>2438</v>
      </c>
      <c r="L649" s="512">
        <v>44132</v>
      </c>
      <c r="M649" s="511" t="s">
        <v>2443</v>
      </c>
      <c r="N649" s="511" t="s">
        <v>2439</v>
      </c>
      <c r="O649" s="511" t="s">
        <v>2440</v>
      </c>
      <c r="P649" s="505" t="s">
        <v>2441</v>
      </c>
      <c r="Q649" s="511" t="s">
        <v>20</v>
      </c>
      <c r="R649" s="511" t="s">
        <v>2442</v>
      </c>
      <c r="S649" s="511" t="s">
        <v>1757</v>
      </c>
      <c r="T649" s="511" t="s">
        <v>1214</v>
      </c>
      <c r="U649" s="509">
        <v>42727</v>
      </c>
      <c r="V649" s="509">
        <v>44553</v>
      </c>
      <c r="W649" s="869" t="str">
        <f t="shared" ca="1" si="33"/>
        <v>ACTIVO</v>
      </c>
    </row>
    <row r="650" spans="1:23" ht="104.25" customHeight="1">
      <c r="A650" s="813">
        <v>3101576077</v>
      </c>
      <c r="B650" s="396" t="s">
        <v>1997</v>
      </c>
      <c r="C650" s="367" t="s">
        <v>12</v>
      </c>
      <c r="D650" s="367" t="s">
        <v>16</v>
      </c>
      <c r="E650" s="773" t="s">
        <v>108</v>
      </c>
      <c r="F650" s="367" t="s">
        <v>1998</v>
      </c>
      <c r="G650" s="368"/>
      <c r="H650" s="368"/>
      <c r="I650" s="368"/>
      <c r="J650" s="367" t="s">
        <v>16</v>
      </c>
      <c r="K650" s="367" t="s">
        <v>1999</v>
      </c>
      <c r="L650" s="465">
        <v>42805</v>
      </c>
      <c r="M650" s="367" t="s">
        <v>2001</v>
      </c>
      <c r="N650" s="367" t="s">
        <v>2000</v>
      </c>
      <c r="O650" s="367" t="s">
        <v>2003</v>
      </c>
      <c r="P650" s="191" t="s">
        <v>2002</v>
      </c>
      <c r="Q650" s="367" t="s">
        <v>30</v>
      </c>
      <c r="R650" s="372" t="s">
        <v>2004</v>
      </c>
      <c r="S650" s="372" t="s">
        <v>2005</v>
      </c>
      <c r="T650" s="367" t="s">
        <v>2006</v>
      </c>
      <c r="U650" s="436">
        <v>42751</v>
      </c>
      <c r="V650" s="436">
        <v>44577</v>
      </c>
      <c r="W650" s="869" t="str">
        <f t="shared" ca="1" si="33"/>
        <v>ACTIVO</v>
      </c>
    </row>
    <row r="651" spans="1:23" ht="75.75" customHeight="1">
      <c r="A651" s="813">
        <v>3101359234</v>
      </c>
      <c r="B651" s="329" t="s">
        <v>2298</v>
      </c>
      <c r="C651" s="283" t="s">
        <v>11</v>
      </c>
      <c r="D651" s="283" t="s">
        <v>1606</v>
      </c>
      <c r="E651" s="773" t="s">
        <v>1607</v>
      </c>
      <c r="F651" s="283" t="s">
        <v>1608</v>
      </c>
      <c r="G651" s="286"/>
      <c r="H651" s="286"/>
      <c r="I651" s="286"/>
      <c r="J651" s="288" t="s">
        <v>1606</v>
      </c>
      <c r="K651" s="283" t="s">
        <v>1609</v>
      </c>
      <c r="L651" s="465">
        <v>43027</v>
      </c>
      <c r="M651" s="707" t="s">
        <v>1610</v>
      </c>
      <c r="N651" s="283" t="s">
        <v>1611</v>
      </c>
      <c r="O651" s="283" t="s">
        <v>1612</v>
      </c>
      <c r="P651" s="408" t="s">
        <v>1613</v>
      </c>
      <c r="Q651" s="283" t="s">
        <v>20</v>
      </c>
      <c r="R651" s="283" t="s">
        <v>1615</v>
      </c>
      <c r="S651" s="283" t="s">
        <v>1614</v>
      </c>
      <c r="T651" s="283" t="s">
        <v>471</v>
      </c>
      <c r="U651" s="282">
        <v>42781</v>
      </c>
      <c r="V651" s="436">
        <v>44607</v>
      </c>
      <c r="W651" s="869" t="str">
        <f t="shared" ca="1" si="33"/>
        <v>ACTIVO</v>
      </c>
    </row>
    <row r="652" spans="1:23" ht="90" customHeight="1">
      <c r="A652" s="1114">
        <v>3101738130</v>
      </c>
      <c r="B652" s="1013" t="s">
        <v>2150</v>
      </c>
      <c r="C652" s="995" t="s">
        <v>42</v>
      </c>
      <c r="D652" s="995" t="s">
        <v>42</v>
      </c>
      <c r="E652" s="995" t="s">
        <v>56</v>
      </c>
      <c r="F652" s="995" t="s">
        <v>2799</v>
      </c>
      <c r="G652" s="285"/>
      <c r="H652" s="285"/>
      <c r="I652" s="285"/>
      <c r="J652" s="995" t="s">
        <v>99</v>
      </c>
      <c r="K652" s="995" t="s">
        <v>2800</v>
      </c>
      <c r="L652" s="1032">
        <v>45005</v>
      </c>
      <c r="M652" s="995" t="s">
        <v>1618</v>
      </c>
      <c r="N652" s="995" t="s">
        <v>1620</v>
      </c>
      <c r="O652" s="995" t="s">
        <v>2933</v>
      </c>
      <c r="P652" s="1048" t="s">
        <v>2934</v>
      </c>
      <c r="Q652" s="284" t="s">
        <v>20</v>
      </c>
      <c r="R652" s="284" t="s">
        <v>20</v>
      </c>
      <c r="S652" s="593" t="s">
        <v>2756</v>
      </c>
      <c r="T652" s="995" t="s">
        <v>2583</v>
      </c>
      <c r="U652" s="1032">
        <v>42810</v>
      </c>
      <c r="V652" s="1032">
        <v>44636</v>
      </c>
      <c r="W652" s="1032" t="str">
        <f t="shared" ca="1" si="33"/>
        <v>ACTIVO</v>
      </c>
    </row>
    <row r="653" spans="1:23" ht="140.25" customHeight="1">
      <c r="A653" s="1246"/>
      <c r="B653" s="996"/>
      <c r="C653" s="996"/>
      <c r="D653" s="996"/>
      <c r="E653" s="1007"/>
      <c r="F653" s="996"/>
      <c r="G653" s="591"/>
      <c r="H653" s="591"/>
      <c r="I653" s="591"/>
      <c r="J653" s="996"/>
      <c r="K653" s="996"/>
      <c r="L653" s="996"/>
      <c r="M653" s="996"/>
      <c r="N653" s="996"/>
      <c r="O653" s="996"/>
      <c r="P653" s="1050"/>
      <c r="Q653" s="588" t="s">
        <v>249</v>
      </c>
      <c r="R653" s="929" t="s">
        <v>3592</v>
      </c>
      <c r="S653" s="312" t="s">
        <v>3593</v>
      </c>
      <c r="T653" s="996"/>
      <c r="U653" s="1033"/>
      <c r="V653" s="1033"/>
      <c r="W653" s="1033"/>
    </row>
    <row r="654" spans="1:23" ht="75.75" customHeight="1">
      <c r="A654" s="811">
        <v>3101068946</v>
      </c>
      <c r="B654" s="332" t="s">
        <v>1621</v>
      </c>
      <c r="C654" s="284" t="s">
        <v>34</v>
      </c>
      <c r="D654" s="284" t="s">
        <v>1622</v>
      </c>
      <c r="E654" s="780" t="s">
        <v>1623</v>
      </c>
      <c r="F654" s="284" t="s">
        <v>1624</v>
      </c>
      <c r="G654" s="285"/>
      <c r="H654" s="285"/>
      <c r="I654" s="285"/>
      <c r="J654" s="289" t="s">
        <v>1651</v>
      </c>
      <c r="K654" s="284" t="s">
        <v>1625</v>
      </c>
      <c r="L654" s="465">
        <v>44535</v>
      </c>
      <c r="M654" s="284" t="s">
        <v>1627</v>
      </c>
      <c r="N654" s="284" t="s">
        <v>1626</v>
      </c>
      <c r="O654" s="284" t="s">
        <v>1628</v>
      </c>
      <c r="P654" s="351" t="s">
        <v>1629</v>
      </c>
      <c r="Q654" s="284" t="s">
        <v>328</v>
      </c>
      <c r="R654" s="481" t="s">
        <v>2347</v>
      </c>
      <c r="S654" s="481" t="s">
        <v>2348</v>
      </c>
      <c r="T654" s="284" t="s">
        <v>47</v>
      </c>
      <c r="U654" s="270">
        <v>42810</v>
      </c>
      <c r="V654" s="270">
        <v>44636</v>
      </c>
      <c r="W654" s="869" t="str">
        <f t="shared" ref="W654:W657" ca="1" si="34">IF(V654&lt;TODAY(),"INACTIVO",IF(V654&gt;=TODAY(),"ACTIVO"))</f>
        <v>ACTIVO</v>
      </c>
    </row>
    <row r="655" spans="1:23" ht="88.9" customHeight="1">
      <c r="A655" s="811">
        <v>3101555628</v>
      </c>
      <c r="B655" s="332" t="s">
        <v>1638</v>
      </c>
      <c r="C655" s="284" t="s">
        <v>42</v>
      </c>
      <c r="D655" s="284" t="s">
        <v>1639</v>
      </c>
      <c r="E655" s="780" t="s">
        <v>100</v>
      </c>
      <c r="F655" s="284" t="s">
        <v>1640</v>
      </c>
      <c r="G655" s="285"/>
      <c r="H655" s="285"/>
      <c r="I655" s="285"/>
      <c r="J655" s="289" t="s">
        <v>1652</v>
      </c>
      <c r="K655" s="284" t="s">
        <v>1641</v>
      </c>
      <c r="L655" s="465">
        <v>43409</v>
      </c>
      <c r="M655" s="284" t="s">
        <v>1642</v>
      </c>
      <c r="N655" s="284" t="s">
        <v>1643</v>
      </c>
      <c r="O655" s="284" t="s">
        <v>1644</v>
      </c>
      <c r="P655" s="408" t="s">
        <v>1645</v>
      </c>
      <c r="Q655" s="284" t="s">
        <v>20</v>
      </c>
      <c r="R655" s="284" t="s">
        <v>1646</v>
      </c>
      <c r="S655" s="284" t="s">
        <v>1647</v>
      </c>
      <c r="T655" s="284" t="s">
        <v>547</v>
      </c>
      <c r="U655" s="270">
        <v>42760</v>
      </c>
      <c r="V655" s="270">
        <v>44586</v>
      </c>
      <c r="W655" s="869" t="str">
        <f t="shared" ca="1" si="34"/>
        <v>ACTIVO</v>
      </c>
    </row>
    <row r="656" spans="1:23" ht="108" customHeight="1">
      <c r="A656" s="811">
        <v>3101052623</v>
      </c>
      <c r="B656" s="332" t="s">
        <v>1649</v>
      </c>
      <c r="C656" s="289" t="s">
        <v>11</v>
      </c>
      <c r="D656" s="289" t="s">
        <v>11</v>
      </c>
      <c r="E656" s="780" t="s">
        <v>127</v>
      </c>
      <c r="F656" s="292" t="s">
        <v>1669</v>
      </c>
      <c r="G656" s="287"/>
      <c r="H656" s="287"/>
      <c r="I656" s="287"/>
      <c r="J656" s="289" t="s">
        <v>1653</v>
      </c>
      <c r="K656" s="292" t="s">
        <v>1670</v>
      </c>
      <c r="L656" s="465">
        <v>43428</v>
      </c>
      <c r="M656" s="292" t="s">
        <v>1671</v>
      </c>
      <c r="N656" s="289" t="s">
        <v>1654</v>
      </c>
      <c r="O656" s="294" t="s">
        <v>1672</v>
      </c>
      <c r="P656" s="798" t="s">
        <v>101</v>
      </c>
      <c r="Q656" s="289" t="s">
        <v>20</v>
      </c>
      <c r="R656" s="289" t="s">
        <v>1655</v>
      </c>
      <c r="S656" s="289" t="s">
        <v>1658</v>
      </c>
      <c r="T656" s="289" t="s">
        <v>447</v>
      </c>
      <c r="U656" s="270">
        <v>42809</v>
      </c>
      <c r="V656" s="270">
        <v>44635</v>
      </c>
      <c r="W656" s="869" t="str">
        <f t="shared" ca="1" si="34"/>
        <v>ACTIVO</v>
      </c>
    </row>
    <row r="657" spans="1:23" ht="75.75" customHeight="1">
      <c r="A657" s="811">
        <v>3101494627</v>
      </c>
      <c r="B657" s="332" t="s">
        <v>2230</v>
      </c>
      <c r="C657" s="289" t="s">
        <v>11</v>
      </c>
      <c r="D657" s="289" t="s">
        <v>215</v>
      </c>
      <c r="E657" s="780" t="s">
        <v>233</v>
      </c>
      <c r="F657" s="294" t="s">
        <v>1673</v>
      </c>
      <c r="G657" s="287"/>
      <c r="H657" s="287"/>
      <c r="I657" s="287"/>
      <c r="J657" s="289" t="s">
        <v>215</v>
      </c>
      <c r="K657" s="320" t="s">
        <v>1834</v>
      </c>
      <c r="L657" s="465">
        <v>44671</v>
      </c>
      <c r="M657" s="289" t="s">
        <v>1656</v>
      </c>
      <c r="N657" s="289" t="s">
        <v>1657</v>
      </c>
      <c r="O657" s="294" t="s">
        <v>1674</v>
      </c>
      <c r="P657" s="408" t="s">
        <v>1675</v>
      </c>
      <c r="Q657" s="289" t="s">
        <v>20</v>
      </c>
      <c r="R657" s="289" t="s">
        <v>644</v>
      </c>
      <c r="S657" s="289" t="s">
        <v>1665</v>
      </c>
      <c r="T657" s="289" t="s">
        <v>547</v>
      </c>
      <c r="U657" s="452">
        <v>42804</v>
      </c>
      <c r="V657" s="452">
        <v>44630</v>
      </c>
      <c r="W657" s="869" t="str">
        <f t="shared" ca="1" si="34"/>
        <v>ACTIVO</v>
      </c>
    </row>
    <row r="658" spans="1:23" ht="75.75" customHeight="1">
      <c r="A658" s="1114">
        <v>3101213715</v>
      </c>
      <c r="B658" s="1013" t="s">
        <v>1659</v>
      </c>
      <c r="C658" s="995" t="s">
        <v>11</v>
      </c>
      <c r="D658" s="995" t="s">
        <v>3147</v>
      </c>
      <c r="E658" s="995" t="s">
        <v>1228</v>
      </c>
      <c r="F658" s="995" t="s">
        <v>1704</v>
      </c>
      <c r="G658" s="290"/>
      <c r="H658" s="290"/>
      <c r="I658" s="290"/>
      <c r="J658" s="995" t="s">
        <v>1660</v>
      </c>
      <c r="K658" s="995" t="s">
        <v>1705</v>
      </c>
      <c r="L658" s="1032">
        <v>44468</v>
      </c>
      <c r="M658" s="995" t="s">
        <v>1661</v>
      </c>
      <c r="N658" s="995" t="s">
        <v>1662</v>
      </c>
      <c r="O658" s="995" t="s">
        <v>1706</v>
      </c>
      <c r="P658" s="1026" t="s">
        <v>1707</v>
      </c>
      <c r="Q658" s="289" t="s">
        <v>249</v>
      </c>
      <c r="R658" s="289" t="s">
        <v>1667</v>
      </c>
      <c r="S658" s="289" t="s">
        <v>1664</v>
      </c>
      <c r="T658" s="995" t="s">
        <v>1663</v>
      </c>
      <c r="U658" s="1018">
        <v>42787</v>
      </c>
      <c r="V658" s="1018">
        <v>44613</v>
      </c>
      <c r="W658" s="1018" t="str">
        <f t="shared" ref="W658:W661" ca="1" si="35">IF(V658&lt;TODAY(),"INACTIVO",IF(V658&gt;=TODAY(),"ACTIVO"))</f>
        <v>ACTIVO</v>
      </c>
    </row>
    <row r="659" spans="1:23" ht="91.15" customHeight="1">
      <c r="A659" s="1240"/>
      <c r="B659" s="1031"/>
      <c r="C659" s="1007"/>
      <c r="D659" s="1007"/>
      <c r="E659" s="1007"/>
      <c r="F659" s="1007"/>
      <c r="G659" s="290"/>
      <c r="H659" s="290"/>
      <c r="I659" s="290"/>
      <c r="J659" s="1007"/>
      <c r="K659" s="1007"/>
      <c r="L659" s="1033"/>
      <c r="M659" s="1007"/>
      <c r="N659" s="1007"/>
      <c r="O659" s="1007"/>
      <c r="P659" s="1026"/>
      <c r="Q659" s="289" t="s">
        <v>30</v>
      </c>
      <c r="R659" s="289" t="s">
        <v>1666</v>
      </c>
      <c r="S659" s="289" t="s">
        <v>1668</v>
      </c>
      <c r="T659" s="1007"/>
      <c r="U659" s="1007"/>
      <c r="V659" s="1007"/>
      <c r="W659" s="1007"/>
    </row>
    <row r="660" spans="1:23" ht="91.15" customHeight="1">
      <c r="A660" s="811">
        <v>3101665933</v>
      </c>
      <c r="B660" s="332" t="s">
        <v>1676</v>
      </c>
      <c r="C660" s="295" t="s">
        <v>50</v>
      </c>
      <c r="D660" s="295" t="s">
        <v>42</v>
      </c>
      <c r="E660" s="780" t="s">
        <v>56</v>
      </c>
      <c r="F660" s="295" t="s">
        <v>1677</v>
      </c>
      <c r="G660" s="293"/>
      <c r="H660" s="293"/>
      <c r="I660" s="293"/>
      <c r="J660" s="295" t="s">
        <v>99</v>
      </c>
      <c r="K660" s="295" t="s">
        <v>1678</v>
      </c>
      <c r="L660" s="465">
        <v>43634</v>
      </c>
      <c r="M660" s="295" t="s">
        <v>1679</v>
      </c>
      <c r="N660" s="295" t="s">
        <v>1680</v>
      </c>
      <c r="O660" s="295" t="s">
        <v>1681</v>
      </c>
      <c r="P660" s="295" t="s">
        <v>751</v>
      </c>
      <c r="Q660" s="295" t="s">
        <v>249</v>
      </c>
      <c r="R660" s="295" t="s">
        <v>184</v>
      </c>
      <c r="S660" s="295" t="s">
        <v>1001</v>
      </c>
      <c r="T660" s="295" t="s">
        <v>47</v>
      </c>
      <c r="U660" s="454">
        <v>42779</v>
      </c>
      <c r="V660" s="454">
        <v>44605</v>
      </c>
      <c r="W660" s="869" t="str">
        <f t="shared" ca="1" si="35"/>
        <v>ACTIVO</v>
      </c>
    </row>
    <row r="661" spans="1:23" ht="165" customHeight="1">
      <c r="A661" s="1114">
        <v>108080744</v>
      </c>
      <c r="B661" s="1013" t="s">
        <v>3116</v>
      </c>
      <c r="C661" s="995" t="s">
        <v>12</v>
      </c>
      <c r="D661" s="995" t="s">
        <v>1682</v>
      </c>
      <c r="E661" s="995" t="s">
        <v>1683</v>
      </c>
      <c r="F661" s="995" t="s">
        <v>1684</v>
      </c>
      <c r="G661" s="293"/>
      <c r="H661" s="293"/>
      <c r="I661" s="293"/>
      <c r="J661" s="995" t="s">
        <v>1162</v>
      </c>
      <c r="K661" s="995" t="s">
        <v>1685</v>
      </c>
      <c r="L661" s="1032">
        <v>44629</v>
      </c>
      <c r="M661" s="995" t="s">
        <v>1686</v>
      </c>
      <c r="N661" s="995" t="s">
        <v>1687</v>
      </c>
      <c r="O661" s="995" t="s">
        <v>1688</v>
      </c>
      <c r="P661" s="995" t="s">
        <v>101</v>
      </c>
      <c r="Q661" s="295" t="s">
        <v>20</v>
      </c>
      <c r="R661" s="297" t="s">
        <v>1689</v>
      </c>
      <c r="S661" s="297" t="s">
        <v>1708</v>
      </c>
      <c r="T661" s="995" t="s">
        <v>479</v>
      </c>
      <c r="U661" s="1018">
        <v>42803</v>
      </c>
      <c r="V661" s="1018">
        <v>44629</v>
      </c>
      <c r="W661" s="1018" t="str">
        <f t="shared" ca="1" si="35"/>
        <v>ACTIVO</v>
      </c>
    </row>
    <row r="662" spans="1:23" ht="137.25" customHeight="1">
      <c r="A662" s="1241"/>
      <c r="B662" s="1065"/>
      <c r="C662" s="1012"/>
      <c r="D662" s="1012"/>
      <c r="E662" s="1014"/>
      <c r="F662" s="1012"/>
      <c r="G662" s="293"/>
      <c r="H662" s="293"/>
      <c r="I662" s="293"/>
      <c r="J662" s="1012"/>
      <c r="K662" s="1012"/>
      <c r="L662" s="1077"/>
      <c r="M662" s="1012"/>
      <c r="N662" s="1012"/>
      <c r="O662" s="1012"/>
      <c r="P662" s="1012"/>
      <c r="Q662" s="297" t="s">
        <v>249</v>
      </c>
      <c r="R662" s="295" t="s">
        <v>1690</v>
      </c>
      <c r="S662" s="297" t="s">
        <v>1709</v>
      </c>
      <c r="T662" s="1012"/>
      <c r="U662" s="1012"/>
      <c r="V662" s="1012"/>
      <c r="W662" s="1012"/>
    </row>
    <row r="663" spans="1:23" ht="91.15" customHeight="1">
      <c r="A663" s="1246"/>
      <c r="B663" s="1045"/>
      <c r="C663" s="996"/>
      <c r="D663" s="996"/>
      <c r="E663" s="1007"/>
      <c r="F663" s="996"/>
      <c r="G663" s="298"/>
      <c r="H663" s="298"/>
      <c r="I663" s="298"/>
      <c r="J663" s="996"/>
      <c r="K663" s="996"/>
      <c r="L663" s="1033"/>
      <c r="M663" s="996"/>
      <c r="N663" s="996"/>
      <c r="O663" s="996"/>
      <c r="P663" s="996"/>
      <c r="Q663" s="297" t="s">
        <v>1693</v>
      </c>
      <c r="R663" s="297" t="s">
        <v>1692</v>
      </c>
      <c r="S663" s="297" t="s">
        <v>1710</v>
      </c>
      <c r="T663" s="996"/>
      <c r="U663" s="996"/>
      <c r="V663" s="996"/>
      <c r="W663" s="996"/>
    </row>
    <row r="664" spans="1:23" ht="91.15" customHeight="1">
      <c r="A664" s="811">
        <v>3101081338</v>
      </c>
      <c r="B664" s="332" t="s">
        <v>1694</v>
      </c>
      <c r="C664" s="297" t="s">
        <v>42</v>
      </c>
      <c r="D664" s="297" t="s">
        <v>51</v>
      </c>
      <c r="E664" s="780" t="s">
        <v>599</v>
      </c>
      <c r="F664" s="297" t="s">
        <v>1698</v>
      </c>
      <c r="G664" s="298"/>
      <c r="H664" s="298"/>
      <c r="I664" s="298"/>
      <c r="J664" s="297" t="s">
        <v>599</v>
      </c>
      <c r="K664" s="297" t="s">
        <v>1699</v>
      </c>
      <c r="L664" s="465">
        <v>44514</v>
      </c>
      <c r="M664" s="297" t="s">
        <v>1700</v>
      </c>
      <c r="N664" s="297" t="s">
        <v>1701</v>
      </c>
      <c r="O664" s="297" t="s">
        <v>1702</v>
      </c>
      <c r="P664" s="12" t="s">
        <v>1703</v>
      </c>
      <c r="Q664" s="301" t="s">
        <v>20</v>
      </c>
      <c r="R664" s="297" t="s">
        <v>1697</v>
      </c>
      <c r="S664" s="297" t="s">
        <v>1696</v>
      </c>
      <c r="T664" s="297" t="s">
        <v>1695</v>
      </c>
      <c r="U664" s="454">
        <v>42772</v>
      </c>
      <c r="V664" s="454">
        <v>44598</v>
      </c>
      <c r="W664" s="869" t="str">
        <f t="shared" ref="W664:W670" ca="1" si="36">IF(V664&lt;TODAY(),"INACTIVO",IF(V664&gt;=TODAY(),"ACTIVO"))</f>
        <v>ACTIVO</v>
      </c>
    </row>
    <row r="665" spans="1:23" ht="91.15" customHeight="1">
      <c r="A665" s="811">
        <v>900710955</v>
      </c>
      <c r="B665" s="332" t="s">
        <v>1711</v>
      </c>
      <c r="C665" s="301" t="s">
        <v>21</v>
      </c>
      <c r="D665" s="301" t="s">
        <v>1712</v>
      </c>
      <c r="E665" s="780" t="s">
        <v>1713</v>
      </c>
      <c r="F665" s="301" t="s">
        <v>1714</v>
      </c>
      <c r="G665" s="302"/>
      <c r="H665" s="302"/>
      <c r="I665" s="302"/>
      <c r="J665" s="301" t="s">
        <v>1718</v>
      </c>
      <c r="K665" s="301" t="s">
        <v>1719</v>
      </c>
      <c r="L665" s="465">
        <v>43229</v>
      </c>
      <c r="M665" s="301" t="s">
        <v>1715</v>
      </c>
      <c r="N665" s="301" t="s">
        <v>1720</v>
      </c>
      <c r="O665" s="301" t="s">
        <v>1721</v>
      </c>
      <c r="P665" s="12" t="s">
        <v>1722</v>
      </c>
      <c r="Q665" s="301" t="s">
        <v>20</v>
      </c>
      <c r="R665" s="301" t="s">
        <v>1716</v>
      </c>
      <c r="S665" s="301" t="s">
        <v>1717</v>
      </c>
      <c r="T665" s="301" t="s">
        <v>800</v>
      </c>
      <c r="U665" s="454">
        <v>42788</v>
      </c>
      <c r="V665" s="454">
        <v>44614</v>
      </c>
      <c r="W665" s="869" t="str">
        <f t="shared" ca="1" si="36"/>
        <v>ACTIVO</v>
      </c>
    </row>
    <row r="666" spans="1:23" ht="91.15" customHeight="1">
      <c r="A666" s="811">
        <v>603420368</v>
      </c>
      <c r="B666" s="332" t="s">
        <v>1723</v>
      </c>
      <c r="C666" s="301" t="s">
        <v>21</v>
      </c>
      <c r="D666" s="301" t="s">
        <v>1718</v>
      </c>
      <c r="E666" s="780" t="s">
        <v>1725</v>
      </c>
      <c r="F666" s="301" t="s">
        <v>1726</v>
      </c>
      <c r="G666" s="302"/>
      <c r="H666" s="302"/>
      <c r="I666" s="302"/>
      <c r="J666" s="301" t="s">
        <v>1718</v>
      </c>
      <c r="K666" s="301" t="s">
        <v>1727</v>
      </c>
      <c r="L666" s="465">
        <v>44585</v>
      </c>
      <c r="M666" s="301" t="s">
        <v>1728</v>
      </c>
      <c r="N666" s="301" t="s">
        <v>1729</v>
      </c>
      <c r="O666" s="301" t="s">
        <v>1734</v>
      </c>
      <c r="P666" s="12" t="s">
        <v>1735</v>
      </c>
      <c r="Q666" s="301" t="s">
        <v>20</v>
      </c>
      <c r="R666" s="492" t="s">
        <v>2399</v>
      </c>
      <c r="S666" s="492" t="s">
        <v>2398</v>
      </c>
      <c r="T666" s="301" t="s">
        <v>1724</v>
      </c>
      <c r="U666" s="454">
        <v>42788</v>
      </c>
      <c r="V666" s="454">
        <v>44614</v>
      </c>
      <c r="W666" s="869" t="str">
        <f t="shared" ca="1" si="36"/>
        <v>ACTIVO</v>
      </c>
    </row>
    <row r="667" spans="1:23" ht="91.15" customHeight="1">
      <c r="A667" s="811">
        <v>3101499024</v>
      </c>
      <c r="B667" s="395" t="s">
        <v>1730</v>
      </c>
      <c r="C667" s="301" t="s">
        <v>12</v>
      </c>
      <c r="D667" s="301" t="s">
        <v>12</v>
      </c>
      <c r="E667" s="780" t="s">
        <v>3150</v>
      </c>
      <c r="F667" s="301" t="s">
        <v>1736</v>
      </c>
      <c r="G667" s="302"/>
      <c r="H667" s="302"/>
      <c r="I667" s="302"/>
      <c r="J667" s="301" t="s">
        <v>12</v>
      </c>
      <c r="K667" s="301" t="s">
        <v>1737</v>
      </c>
      <c r="L667" s="465">
        <v>44497</v>
      </c>
      <c r="M667" s="301" t="s">
        <v>1731</v>
      </c>
      <c r="N667" s="301" t="s">
        <v>1738</v>
      </c>
      <c r="O667" s="301" t="s">
        <v>1739</v>
      </c>
      <c r="P667" s="798" t="s">
        <v>101</v>
      </c>
      <c r="Q667" s="301" t="s">
        <v>617</v>
      </c>
      <c r="R667" s="301" t="s">
        <v>1732</v>
      </c>
      <c r="S667" s="301" t="s">
        <v>1733</v>
      </c>
      <c r="T667" s="301" t="s">
        <v>1724</v>
      </c>
      <c r="U667" s="454">
        <v>42776</v>
      </c>
      <c r="V667" s="454">
        <v>44602</v>
      </c>
      <c r="W667" s="869" t="str">
        <f t="shared" ca="1" si="36"/>
        <v>ACTIVO</v>
      </c>
    </row>
    <row r="668" spans="1:23" ht="91.15" customHeight="1">
      <c r="A668" s="811">
        <v>3101256520</v>
      </c>
      <c r="B668" s="399" t="s">
        <v>2108</v>
      </c>
      <c r="C668" s="301" t="s">
        <v>12</v>
      </c>
      <c r="D668" s="301" t="s">
        <v>12</v>
      </c>
      <c r="E668" s="780" t="s">
        <v>79</v>
      </c>
      <c r="F668" s="301" t="s">
        <v>1743</v>
      </c>
      <c r="G668" s="302"/>
      <c r="H668" s="302"/>
      <c r="I668" s="302"/>
      <c r="J668" s="301" t="s">
        <v>12</v>
      </c>
      <c r="K668" s="301" t="s">
        <v>1744</v>
      </c>
      <c r="L668" s="465">
        <v>43709</v>
      </c>
      <c r="M668" s="301" t="s">
        <v>1745</v>
      </c>
      <c r="N668" s="301" t="s">
        <v>1748</v>
      </c>
      <c r="O668" s="339" t="s">
        <v>1864</v>
      </c>
      <c r="P668" s="12" t="s">
        <v>1749</v>
      </c>
      <c r="Q668" s="301" t="s">
        <v>617</v>
      </c>
      <c r="R668" s="301" t="s">
        <v>1747</v>
      </c>
      <c r="S668" s="301" t="s">
        <v>3383</v>
      </c>
      <c r="T668" s="301" t="s">
        <v>1746</v>
      </c>
      <c r="U668" s="454">
        <v>42760</v>
      </c>
      <c r="V668" s="454">
        <v>44586</v>
      </c>
      <c r="W668" s="869" t="str">
        <f t="shared" ca="1" si="36"/>
        <v>ACTIVO</v>
      </c>
    </row>
    <row r="669" spans="1:23" ht="91.15" customHeight="1">
      <c r="A669" s="811">
        <v>900790873</v>
      </c>
      <c r="B669" s="821" t="s">
        <v>3117</v>
      </c>
      <c r="C669" s="328" t="s">
        <v>104</v>
      </c>
      <c r="D669" s="349" t="s">
        <v>1838</v>
      </c>
      <c r="E669" s="780" t="s">
        <v>1839</v>
      </c>
      <c r="F669" s="328" t="s">
        <v>1840</v>
      </c>
      <c r="G669" s="321"/>
      <c r="H669" s="321"/>
      <c r="I669" s="321"/>
      <c r="J669" s="328" t="s">
        <v>1838</v>
      </c>
      <c r="K669" s="328" t="s">
        <v>1841</v>
      </c>
      <c r="L669" s="465">
        <v>43544</v>
      </c>
      <c r="M669" s="349" t="s">
        <v>1842</v>
      </c>
      <c r="N669" s="328" t="s">
        <v>1843</v>
      </c>
      <c r="O669" s="352" t="s">
        <v>1911</v>
      </c>
      <c r="P669" s="324" t="s">
        <v>1844</v>
      </c>
      <c r="Q669" s="334" t="s">
        <v>617</v>
      </c>
      <c r="R669" s="334" t="s">
        <v>1845</v>
      </c>
      <c r="S669" s="334" t="s">
        <v>1846</v>
      </c>
      <c r="T669" s="334" t="s">
        <v>1847</v>
      </c>
      <c r="U669" s="454">
        <v>42894</v>
      </c>
      <c r="V669" s="454">
        <v>44720</v>
      </c>
      <c r="W669" s="869" t="str">
        <f t="shared" ca="1" si="36"/>
        <v>ACTIVO</v>
      </c>
    </row>
    <row r="670" spans="1:23" ht="91.15" customHeight="1">
      <c r="A670" s="811">
        <v>303300662</v>
      </c>
      <c r="B670" s="821" t="s">
        <v>3118</v>
      </c>
      <c r="C670" s="334" t="s">
        <v>21</v>
      </c>
      <c r="D670" s="349" t="s">
        <v>1848</v>
      </c>
      <c r="E670" s="780" t="s">
        <v>1848</v>
      </c>
      <c r="F670" s="334" t="s">
        <v>1849</v>
      </c>
      <c r="G670" s="335"/>
      <c r="H670" s="335"/>
      <c r="I670" s="335"/>
      <c r="J670" s="334" t="s">
        <v>1848</v>
      </c>
      <c r="K670" s="334" t="s">
        <v>1850</v>
      </c>
      <c r="L670" s="465">
        <v>42843</v>
      </c>
      <c r="M670" s="349" t="s">
        <v>1851</v>
      </c>
      <c r="N670" s="334" t="s">
        <v>1852</v>
      </c>
      <c r="O670" s="349" t="s">
        <v>1865</v>
      </c>
      <c r="P670" s="12" t="s">
        <v>1853</v>
      </c>
      <c r="Q670" s="334" t="s">
        <v>328</v>
      </c>
      <c r="R670" s="334" t="s">
        <v>184</v>
      </c>
      <c r="S670" s="334" t="s">
        <v>998</v>
      </c>
      <c r="T670" s="334" t="s">
        <v>1854</v>
      </c>
      <c r="U670" s="454">
        <v>42843</v>
      </c>
      <c r="V670" s="454">
        <v>44669</v>
      </c>
      <c r="W670" s="869" t="str">
        <f t="shared" ca="1" si="36"/>
        <v>ACTIVO</v>
      </c>
    </row>
    <row r="671" spans="1:23" ht="48" customHeight="1">
      <c r="A671" s="1242">
        <v>3014042106</v>
      </c>
      <c r="B671" s="1023" t="s">
        <v>2227</v>
      </c>
      <c r="C671" s="1004" t="s">
        <v>104</v>
      </c>
      <c r="D671" s="1004" t="s">
        <v>142</v>
      </c>
      <c r="E671" s="995" t="s">
        <v>142</v>
      </c>
      <c r="F671" s="1004" t="s">
        <v>1893</v>
      </c>
      <c r="G671" s="340"/>
      <c r="H671" s="340"/>
      <c r="I671" s="340"/>
      <c r="J671" s="1004" t="s">
        <v>142</v>
      </c>
      <c r="K671" s="1024" t="s">
        <v>1912</v>
      </c>
      <c r="L671" s="1056">
        <v>43993</v>
      </c>
      <c r="M671" s="1004" t="s">
        <v>1856</v>
      </c>
      <c r="N671" s="1004" t="s">
        <v>1913</v>
      </c>
      <c r="O671" s="1004" t="s">
        <v>1894</v>
      </c>
      <c r="P671" s="1004" t="s">
        <v>101</v>
      </c>
      <c r="Q671" s="339" t="s">
        <v>20</v>
      </c>
      <c r="R671" s="339" t="s">
        <v>1513</v>
      </c>
      <c r="S671" s="339" t="s">
        <v>1858</v>
      </c>
      <c r="T671" s="1004" t="s">
        <v>2561</v>
      </c>
      <c r="U671" s="1021">
        <v>42762</v>
      </c>
      <c r="V671" s="1021">
        <v>44588</v>
      </c>
      <c r="W671" s="1021" t="str">
        <f t="shared" ref="W671:W682" ca="1" si="37">IF(V671&lt;TODAY(),"INACTIVO",IF(V671&gt;=TODAY(),"ACTIVO"))</f>
        <v>ACTIVO</v>
      </c>
    </row>
    <row r="672" spans="1:23" ht="45" customHeight="1">
      <c r="A672" s="1243"/>
      <c r="B672" s="1039"/>
      <c r="C672" s="1020"/>
      <c r="D672" s="1020"/>
      <c r="E672" s="1007"/>
      <c r="F672" s="1020"/>
      <c r="G672" s="340"/>
      <c r="H672" s="340"/>
      <c r="I672" s="340"/>
      <c r="J672" s="1020"/>
      <c r="K672" s="1057"/>
      <c r="L672" s="1057"/>
      <c r="M672" s="1020"/>
      <c r="N672" s="1020"/>
      <c r="O672" s="1020"/>
      <c r="P672" s="1020"/>
      <c r="Q672" s="339" t="s">
        <v>328</v>
      </c>
      <c r="R672" s="346" t="s">
        <v>1895</v>
      </c>
      <c r="S672" s="339" t="s">
        <v>1857</v>
      </c>
      <c r="T672" s="1020"/>
      <c r="U672" s="1020"/>
      <c r="V672" s="1020"/>
      <c r="W672" s="1020"/>
    </row>
    <row r="673" spans="1:23" ht="61.5" customHeight="1">
      <c r="A673" s="811">
        <v>207130503</v>
      </c>
      <c r="B673" s="571" t="s">
        <v>2552</v>
      </c>
      <c r="C673" s="570" t="s">
        <v>50</v>
      </c>
      <c r="D673" s="570" t="s">
        <v>51</v>
      </c>
      <c r="E673" s="780" t="s">
        <v>625</v>
      </c>
      <c r="F673" s="570" t="s">
        <v>2553</v>
      </c>
      <c r="G673" s="573"/>
      <c r="H673" s="573"/>
      <c r="I673" s="573"/>
      <c r="J673" s="570" t="s">
        <v>599</v>
      </c>
      <c r="K673" s="575" t="s">
        <v>2554</v>
      </c>
      <c r="L673" s="581">
        <v>44472</v>
      </c>
      <c r="M673" s="570" t="s">
        <v>2555</v>
      </c>
      <c r="N673" s="570" t="s">
        <v>2556</v>
      </c>
      <c r="O673" s="570" t="s">
        <v>2557</v>
      </c>
      <c r="P673" s="608" t="s">
        <v>2558</v>
      </c>
      <c r="Q673" s="570" t="s">
        <v>328</v>
      </c>
      <c r="R673" s="570" t="s">
        <v>2559</v>
      </c>
      <c r="S673" s="570" t="s">
        <v>1001</v>
      </c>
      <c r="T673" s="570" t="s">
        <v>2560</v>
      </c>
      <c r="U673" s="569">
        <v>43182</v>
      </c>
      <c r="V673" s="569">
        <v>44643</v>
      </c>
      <c r="W673" s="869" t="str">
        <f t="shared" ca="1" si="37"/>
        <v>ACTIVO</v>
      </c>
    </row>
    <row r="674" spans="1:23" ht="45" customHeight="1">
      <c r="A674" s="811">
        <v>3101671674</v>
      </c>
      <c r="B674" s="441" t="s">
        <v>2272</v>
      </c>
      <c r="C674" s="442" t="s">
        <v>21</v>
      </c>
      <c r="D674" s="442" t="s">
        <v>1718</v>
      </c>
      <c r="E674" s="780" t="s">
        <v>1725</v>
      </c>
      <c r="F674" s="442" t="s">
        <v>1888</v>
      </c>
      <c r="G674" s="443"/>
      <c r="H674" s="443"/>
      <c r="I674" s="443"/>
      <c r="J674" s="442" t="s">
        <v>1718</v>
      </c>
      <c r="K674" s="447" t="s">
        <v>2273</v>
      </c>
      <c r="L674" s="465">
        <v>44396</v>
      </c>
      <c r="M674" s="442" t="s">
        <v>2274</v>
      </c>
      <c r="N674" s="442" t="s">
        <v>1892</v>
      </c>
      <c r="O674" s="442" t="s">
        <v>2275</v>
      </c>
      <c r="P674" s="608" t="s">
        <v>1910</v>
      </c>
      <c r="Q674" s="442" t="s">
        <v>20</v>
      </c>
      <c r="R674" s="442" t="s">
        <v>2019</v>
      </c>
      <c r="S674" s="442" t="s">
        <v>985</v>
      </c>
      <c r="T674" s="442" t="s">
        <v>471</v>
      </c>
      <c r="U674" s="454">
        <v>42857</v>
      </c>
      <c r="V674" s="454">
        <v>44683</v>
      </c>
      <c r="W674" s="869" t="str">
        <f t="shared" ca="1" si="37"/>
        <v>ACTIVO</v>
      </c>
    </row>
    <row r="675" spans="1:23" ht="72.599999999999994" customHeight="1">
      <c r="A675" s="811">
        <v>3101724214</v>
      </c>
      <c r="B675" s="350" t="s">
        <v>1859</v>
      </c>
      <c r="C675" s="339" t="s">
        <v>11</v>
      </c>
      <c r="D675" s="349" t="s">
        <v>114</v>
      </c>
      <c r="E675" s="780" t="s">
        <v>114</v>
      </c>
      <c r="F675" s="339" t="s">
        <v>1860</v>
      </c>
      <c r="G675" s="340"/>
      <c r="H675" s="340"/>
      <c r="I675" s="340"/>
      <c r="J675" s="339" t="s">
        <v>114</v>
      </c>
      <c r="K675" s="339" t="s">
        <v>1861</v>
      </c>
      <c r="L675" s="465">
        <v>42907</v>
      </c>
      <c r="M675" s="349" t="s">
        <v>1862</v>
      </c>
      <c r="N675" s="339" t="s">
        <v>1867</v>
      </c>
      <c r="O675" s="349" t="s">
        <v>1866</v>
      </c>
      <c r="P675" s="349" t="s">
        <v>101</v>
      </c>
      <c r="Q675" s="339" t="s">
        <v>20</v>
      </c>
      <c r="R675" s="348" t="s">
        <v>1899</v>
      </c>
      <c r="S675" s="198" t="s">
        <v>1900</v>
      </c>
      <c r="T675" s="339" t="s">
        <v>1863</v>
      </c>
      <c r="U675" s="454">
        <v>42891</v>
      </c>
      <c r="V675" s="454">
        <v>44717</v>
      </c>
      <c r="W675" s="869" t="str">
        <f t="shared" ca="1" si="37"/>
        <v>ACTIVO</v>
      </c>
    </row>
    <row r="676" spans="1:23" ht="83.25" customHeight="1">
      <c r="A676" s="811">
        <v>3101725378</v>
      </c>
      <c r="B676" s="350" t="s">
        <v>2217</v>
      </c>
      <c r="C676" s="339" t="s">
        <v>23</v>
      </c>
      <c r="D676" s="349" t="s">
        <v>223</v>
      </c>
      <c r="E676" s="780" t="s">
        <v>223</v>
      </c>
      <c r="F676" s="339" t="s">
        <v>1868</v>
      </c>
      <c r="G676" s="340"/>
      <c r="H676" s="340"/>
      <c r="I676" s="340"/>
      <c r="J676" s="339" t="s">
        <v>223</v>
      </c>
      <c r="K676" s="339" t="s">
        <v>1869</v>
      </c>
      <c r="L676" s="465">
        <v>44507</v>
      </c>
      <c r="M676" s="349" t="s">
        <v>1871</v>
      </c>
      <c r="N676" s="339" t="s">
        <v>1870</v>
      </c>
      <c r="O676" s="349" t="s">
        <v>1873</v>
      </c>
      <c r="P676" s="351" t="s">
        <v>1874</v>
      </c>
      <c r="Q676" s="339" t="s">
        <v>20</v>
      </c>
      <c r="R676" s="348" t="s">
        <v>1903</v>
      </c>
      <c r="S676" s="198" t="s">
        <v>1902</v>
      </c>
      <c r="T676" s="339" t="s">
        <v>1872</v>
      </c>
      <c r="U676" s="454">
        <v>42885</v>
      </c>
      <c r="V676" s="454">
        <v>44711</v>
      </c>
      <c r="W676" s="869" t="str">
        <f t="shared" ca="1" si="37"/>
        <v>ACTIVO</v>
      </c>
    </row>
    <row r="677" spans="1:23" ht="67.900000000000006" customHeight="1">
      <c r="A677" s="811">
        <v>109750549</v>
      </c>
      <c r="B677" s="350" t="s">
        <v>2231</v>
      </c>
      <c r="C677" s="344" t="s">
        <v>21</v>
      </c>
      <c r="D677" s="349" t="s">
        <v>1718</v>
      </c>
      <c r="E677" s="780" t="s">
        <v>1725</v>
      </c>
      <c r="F677" s="344" t="s">
        <v>1888</v>
      </c>
      <c r="G677" s="343"/>
      <c r="H677" s="343"/>
      <c r="I677" s="343"/>
      <c r="J677" s="344" t="s">
        <v>1718</v>
      </c>
      <c r="K677" s="344" t="s">
        <v>1889</v>
      </c>
      <c r="L677" s="465">
        <v>43299</v>
      </c>
      <c r="M677" s="349" t="s">
        <v>1890</v>
      </c>
      <c r="N677" s="344" t="s">
        <v>1892</v>
      </c>
      <c r="O677" s="349" t="s">
        <v>1891</v>
      </c>
      <c r="P677" s="12" t="s">
        <v>1910</v>
      </c>
      <c r="Q677" s="344" t="s">
        <v>20</v>
      </c>
      <c r="R677" s="348" t="s">
        <v>1901</v>
      </c>
      <c r="S677" s="348" t="s">
        <v>985</v>
      </c>
      <c r="T677" s="344" t="s">
        <v>471</v>
      </c>
      <c r="U677" s="454">
        <v>42885</v>
      </c>
      <c r="V677" s="454">
        <v>44711</v>
      </c>
      <c r="W677" s="869" t="str">
        <f t="shared" ca="1" si="37"/>
        <v>ACTIVO</v>
      </c>
    </row>
    <row r="678" spans="1:23" ht="90.75" customHeight="1">
      <c r="A678" s="811">
        <v>3101234986</v>
      </c>
      <c r="B678" s="350" t="s">
        <v>1897</v>
      </c>
      <c r="C678" s="348" t="s">
        <v>11</v>
      </c>
      <c r="D678" s="349" t="s">
        <v>114</v>
      </c>
      <c r="E678" s="780" t="s">
        <v>114</v>
      </c>
      <c r="F678" s="348" t="s">
        <v>1907</v>
      </c>
      <c r="G678" s="347"/>
      <c r="H678" s="347"/>
      <c r="I678" s="347"/>
      <c r="J678" s="348" t="s">
        <v>114</v>
      </c>
      <c r="K678" s="348" t="s">
        <v>1908</v>
      </c>
      <c r="L678" s="465">
        <v>44648</v>
      </c>
      <c r="M678" s="349" t="s">
        <v>1898</v>
      </c>
      <c r="N678" s="348" t="s">
        <v>1909</v>
      </c>
      <c r="O678" s="349" t="s">
        <v>1906</v>
      </c>
      <c r="P678" s="191" t="s">
        <v>1905</v>
      </c>
      <c r="Q678" s="348" t="s">
        <v>249</v>
      </c>
      <c r="R678" s="348" t="s">
        <v>1904</v>
      </c>
      <c r="S678" s="348" t="s">
        <v>997</v>
      </c>
      <c r="T678" s="348" t="s">
        <v>1074</v>
      </c>
      <c r="U678" s="454">
        <v>42887</v>
      </c>
      <c r="V678" s="454">
        <v>44713</v>
      </c>
      <c r="W678" s="869" t="str">
        <f t="shared" ca="1" si="37"/>
        <v>ACTIVO</v>
      </c>
    </row>
    <row r="679" spans="1:23" ht="90.75" customHeight="1">
      <c r="A679" s="811">
        <v>303740489</v>
      </c>
      <c r="B679" s="357" t="s">
        <v>1915</v>
      </c>
      <c r="C679" s="354" t="s">
        <v>23</v>
      </c>
      <c r="D679" s="354" t="s">
        <v>1914</v>
      </c>
      <c r="E679" s="780" t="s">
        <v>1914</v>
      </c>
      <c r="F679" s="354" t="s">
        <v>1916</v>
      </c>
      <c r="G679" s="355"/>
      <c r="H679" s="355"/>
      <c r="I679" s="355"/>
      <c r="J679" s="354" t="s">
        <v>1914</v>
      </c>
      <c r="K679" s="354" t="s">
        <v>1917</v>
      </c>
      <c r="L679" s="463" t="s">
        <v>1918</v>
      </c>
      <c r="M679" s="354" t="s">
        <v>1919</v>
      </c>
      <c r="N679" s="354" t="s">
        <v>1921</v>
      </c>
      <c r="O679" s="354" t="s">
        <v>1922</v>
      </c>
      <c r="P679" s="444" t="s">
        <v>1923</v>
      </c>
      <c r="Q679" s="354" t="s">
        <v>20</v>
      </c>
      <c r="R679" s="354" t="s">
        <v>588</v>
      </c>
      <c r="S679" s="354" t="s">
        <v>1002</v>
      </c>
      <c r="T679" s="354" t="s">
        <v>1924</v>
      </c>
      <c r="U679" s="454">
        <v>42915</v>
      </c>
      <c r="V679" s="454">
        <v>44741</v>
      </c>
      <c r="W679" s="869" t="str">
        <f t="shared" ca="1" si="37"/>
        <v>ACTIVO</v>
      </c>
    </row>
    <row r="680" spans="1:23" ht="90.75" customHeight="1">
      <c r="A680" s="811" t="s">
        <v>1936</v>
      </c>
      <c r="B680" s="361" t="s">
        <v>1928</v>
      </c>
      <c r="C680" s="354" t="s">
        <v>21</v>
      </c>
      <c r="D680" s="362" t="s">
        <v>21</v>
      </c>
      <c r="E680" s="780" t="s">
        <v>1929</v>
      </c>
      <c r="F680" s="354" t="s">
        <v>1931</v>
      </c>
      <c r="G680" s="355"/>
      <c r="H680" s="355"/>
      <c r="I680" s="355"/>
      <c r="J680" s="354" t="s">
        <v>1932</v>
      </c>
      <c r="K680" s="354" t="s">
        <v>1933</v>
      </c>
      <c r="L680" s="465">
        <v>42915</v>
      </c>
      <c r="M680" s="362" t="s">
        <v>1934</v>
      </c>
      <c r="N680" s="354" t="s">
        <v>1935</v>
      </c>
      <c r="O680" s="362" t="s">
        <v>1937</v>
      </c>
      <c r="P680" s="12" t="s">
        <v>1938</v>
      </c>
      <c r="Q680" s="354" t="s">
        <v>20</v>
      </c>
      <c r="R680" s="354" t="s">
        <v>1123</v>
      </c>
      <c r="S680" s="354" t="s">
        <v>987</v>
      </c>
      <c r="T680" s="354" t="s">
        <v>479</v>
      </c>
      <c r="U680" s="454">
        <v>42928</v>
      </c>
      <c r="V680" s="454">
        <v>44754</v>
      </c>
      <c r="W680" s="869" t="str">
        <f t="shared" ca="1" si="37"/>
        <v>ACTIVO</v>
      </c>
    </row>
    <row r="681" spans="1:23" ht="90.75" customHeight="1">
      <c r="A681" s="811" t="s">
        <v>3057</v>
      </c>
      <c r="B681" s="361" t="s">
        <v>1939</v>
      </c>
      <c r="C681" s="354" t="s">
        <v>11</v>
      </c>
      <c r="D681" s="362" t="s">
        <v>215</v>
      </c>
      <c r="E681" s="780" t="s">
        <v>1940</v>
      </c>
      <c r="F681" s="354" t="s">
        <v>1941</v>
      </c>
      <c r="G681" s="355"/>
      <c r="H681" s="355"/>
      <c r="I681" s="355"/>
      <c r="J681" s="354" t="s">
        <v>215</v>
      </c>
      <c r="K681" s="354" t="s">
        <v>1942</v>
      </c>
      <c r="L681" s="465">
        <v>42941</v>
      </c>
      <c r="M681" s="362" t="s">
        <v>1943</v>
      </c>
      <c r="N681" s="354" t="s">
        <v>1944</v>
      </c>
      <c r="O681" s="362" t="s">
        <v>1945</v>
      </c>
      <c r="P681" s="12" t="s">
        <v>1946</v>
      </c>
      <c r="Q681" s="354" t="s">
        <v>20</v>
      </c>
      <c r="R681" s="354" t="s">
        <v>1947</v>
      </c>
      <c r="S681" s="354" t="s">
        <v>1948</v>
      </c>
      <c r="T681" s="354" t="s">
        <v>1364</v>
      </c>
      <c r="U681" s="454">
        <v>42971</v>
      </c>
      <c r="V681" s="454">
        <v>44797</v>
      </c>
      <c r="W681" s="869" t="str">
        <f t="shared" ca="1" si="37"/>
        <v>ACTIVO</v>
      </c>
    </row>
    <row r="682" spans="1:23" ht="66.75" customHeight="1">
      <c r="A682" s="1114" t="s">
        <v>3058</v>
      </c>
      <c r="B682" s="1013" t="s">
        <v>2277</v>
      </c>
      <c r="C682" s="995" t="s">
        <v>42</v>
      </c>
      <c r="D682" s="995" t="s">
        <v>42</v>
      </c>
      <c r="E682" s="995" t="s">
        <v>100</v>
      </c>
      <c r="F682" s="995" t="s">
        <v>2286</v>
      </c>
      <c r="G682" s="472"/>
      <c r="H682" s="472"/>
      <c r="I682" s="472"/>
      <c r="J682" s="995"/>
      <c r="K682" s="995" t="s">
        <v>2278</v>
      </c>
      <c r="L682" s="1032">
        <v>42913</v>
      </c>
      <c r="M682" s="995" t="s">
        <v>2279</v>
      </c>
      <c r="N682" s="995" t="s">
        <v>1096</v>
      </c>
      <c r="O682" s="995" t="s">
        <v>2280</v>
      </c>
      <c r="P682" s="1069" t="s">
        <v>2281</v>
      </c>
      <c r="Q682" s="471" t="s">
        <v>33</v>
      </c>
      <c r="R682" s="471" t="s">
        <v>1513</v>
      </c>
      <c r="S682" s="471" t="s">
        <v>2282</v>
      </c>
      <c r="T682" s="198" t="s">
        <v>479</v>
      </c>
      <c r="U682" s="1018">
        <v>42996</v>
      </c>
      <c r="V682" s="1018">
        <v>44822</v>
      </c>
      <c r="W682" s="1018" t="str">
        <f t="shared" ca="1" si="37"/>
        <v>ACTIVO</v>
      </c>
    </row>
    <row r="683" spans="1:23" ht="66.75" customHeight="1">
      <c r="A683" s="1252"/>
      <c r="B683" s="1036"/>
      <c r="C683" s="1012"/>
      <c r="D683" s="1012"/>
      <c r="E683" s="1014"/>
      <c r="F683" s="1012"/>
      <c r="G683" s="472"/>
      <c r="H683" s="472"/>
      <c r="I683" s="472"/>
      <c r="J683" s="1012"/>
      <c r="K683" s="1014"/>
      <c r="L683" s="1055"/>
      <c r="M683" s="1014"/>
      <c r="N683" s="1014"/>
      <c r="O683" s="1014"/>
      <c r="P683" s="1070"/>
      <c r="Q683" s="995" t="s">
        <v>328</v>
      </c>
      <c r="R683" s="471" t="s">
        <v>1877</v>
      </c>
      <c r="S683" s="473" t="s">
        <v>2289</v>
      </c>
      <c r="T683" s="198" t="s">
        <v>2294</v>
      </c>
      <c r="U683" s="1025"/>
      <c r="V683" s="1025"/>
      <c r="W683" s="1025"/>
    </row>
    <row r="684" spans="1:23" ht="42" customHeight="1">
      <c r="A684" s="1252"/>
      <c r="B684" s="1036"/>
      <c r="C684" s="1012"/>
      <c r="D684" s="1012"/>
      <c r="E684" s="1014"/>
      <c r="F684" s="1012"/>
      <c r="G684" s="472"/>
      <c r="H684" s="472"/>
      <c r="I684" s="472"/>
      <c r="J684" s="1012"/>
      <c r="K684" s="1014"/>
      <c r="L684" s="1055"/>
      <c r="M684" s="1014"/>
      <c r="N684" s="1014"/>
      <c r="O684" s="1014"/>
      <c r="P684" s="1070"/>
      <c r="Q684" s="1012"/>
      <c r="R684" s="471" t="s">
        <v>1876</v>
      </c>
      <c r="S684" s="473" t="s">
        <v>2290</v>
      </c>
      <c r="T684" s="198" t="s">
        <v>479</v>
      </c>
      <c r="U684" s="1025"/>
      <c r="V684" s="1025"/>
      <c r="W684" s="1025"/>
    </row>
    <row r="685" spans="1:23" ht="59.45" customHeight="1">
      <c r="A685" s="1252"/>
      <c r="B685" s="1036"/>
      <c r="C685" s="1012"/>
      <c r="D685" s="1012"/>
      <c r="E685" s="1014"/>
      <c r="F685" s="1012"/>
      <c r="G685" s="472"/>
      <c r="H685" s="472"/>
      <c r="I685" s="472"/>
      <c r="J685" s="1012"/>
      <c r="K685" s="1014"/>
      <c r="L685" s="1055"/>
      <c r="M685" s="1014"/>
      <c r="N685" s="1014"/>
      <c r="O685" s="1014"/>
      <c r="P685" s="1070"/>
      <c r="Q685" s="1012"/>
      <c r="R685" s="471" t="s">
        <v>184</v>
      </c>
      <c r="S685" s="473" t="s">
        <v>2291</v>
      </c>
      <c r="T685" s="198" t="s">
        <v>2295</v>
      </c>
      <c r="U685" s="1025"/>
      <c r="V685" s="1025"/>
      <c r="W685" s="1025"/>
    </row>
    <row r="686" spans="1:23" ht="66" customHeight="1">
      <c r="A686" s="1252"/>
      <c r="B686" s="1036"/>
      <c r="C686" s="1012"/>
      <c r="D686" s="1012"/>
      <c r="E686" s="1014"/>
      <c r="F686" s="1012"/>
      <c r="G686" s="472"/>
      <c r="H686" s="472"/>
      <c r="I686" s="472"/>
      <c r="J686" s="1012"/>
      <c r="K686" s="1014"/>
      <c r="L686" s="1055"/>
      <c r="M686" s="1014"/>
      <c r="N686" s="1014"/>
      <c r="O686" s="1014"/>
      <c r="P686" s="1070"/>
      <c r="Q686" s="1012"/>
      <c r="R686" s="471" t="s">
        <v>2283</v>
      </c>
      <c r="S686" s="473" t="s">
        <v>2292</v>
      </c>
      <c r="T686" s="198" t="s">
        <v>2295</v>
      </c>
      <c r="U686" s="1025"/>
      <c r="V686" s="1025"/>
      <c r="W686" s="1025"/>
    </row>
    <row r="687" spans="1:23" ht="48" customHeight="1">
      <c r="A687" s="1252"/>
      <c r="B687" s="1036"/>
      <c r="C687" s="1012"/>
      <c r="D687" s="1012"/>
      <c r="E687" s="1014"/>
      <c r="F687" s="1012"/>
      <c r="G687" s="472"/>
      <c r="H687" s="472"/>
      <c r="I687" s="472"/>
      <c r="J687" s="1012"/>
      <c r="K687" s="1014"/>
      <c r="L687" s="1055"/>
      <c r="M687" s="1014"/>
      <c r="N687" s="1014"/>
      <c r="O687" s="1014"/>
      <c r="P687" s="1070"/>
      <c r="Q687" s="1012"/>
      <c r="R687" s="471" t="s">
        <v>2284</v>
      </c>
      <c r="S687" s="473" t="s">
        <v>2287</v>
      </c>
      <c r="T687" s="198" t="s">
        <v>2296</v>
      </c>
      <c r="U687" s="1025"/>
      <c r="V687" s="1025"/>
      <c r="W687" s="1025"/>
    </row>
    <row r="688" spans="1:23" ht="42" customHeight="1">
      <c r="A688" s="1252"/>
      <c r="B688" s="1036"/>
      <c r="C688" s="1012"/>
      <c r="D688" s="1012"/>
      <c r="E688" s="1014"/>
      <c r="F688" s="1012"/>
      <c r="G688" s="472"/>
      <c r="H688" s="472"/>
      <c r="I688" s="472"/>
      <c r="J688" s="1012"/>
      <c r="K688" s="1014"/>
      <c r="L688" s="1055"/>
      <c r="M688" s="1014"/>
      <c r="N688" s="1014"/>
      <c r="O688" s="1014"/>
      <c r="P688" s="1070"/>
      <c r="Q688" s="1012"/>
      <c r="R688" s="471" t="s">
        <v>1555</v>
      </c>
      <c r="S688" s="473" t="s">
        <v>2288</v>
      </c>
      <c r="T688" s="198" t="s">
        <v>479</v>
      </c>
      <c r="U688" s="1025"/>
      <c r="V688" s="1025"/>
      <c r="W688" s="1025"/>
    </row>
    <row r="689" spans="1:23" ht="56.25" customHeight="1">
      <c r="A689" s="1252"/>
      <c r="B689" s="1036"/>
      <c r="C689" s="996"/>
      <c r="D689" s="996"/>
      <c r="E689" s="1007"/>
      <c r="F689" s="996"/>
      <c r="G689" s="472"/>
      <c r="H689" s="472"/>
      <c r="I689" s="472"/>
      <c r="J689" s="996"/>
      <c r="K689" s="1014"/>
      <c r="L689" s="1055"/>
      <c r="M689" s="1014"/>
      <c r="N689" s="1014"/>
      <c r="O689" s="1014"/>
      <c r="P689" s="1071"/>
      <c r="Q689" s="996"/>
      <c r="R689" s="471" t="s">
        <v>2285</v>
      </c>
      <c r="S689" s="473" t="s">
        <v>2293</v>
      </c>
      <c r="T689" s="198" t="s">
        <v>479</v>
      </c>
      <c r="U689" s="1025"/>
      <c r="V689" s="1025"/>
      <c r="W689" s="1025"/>
    </row>
    <row r="690" spans="1:23" ht="75.75" customHeight="1">
      <c r="A690" s="1114">
        <v>3101285343</v>
      </c>
      <c r="B690" s="1013" t="s">
        <v>1975</v>
      </c>
      <c r="C690" s="995" t="s">
        <v>23</v>
      </c>
      <c r="D690" s="995" t="s">
        <v>152</v>
      </c>
      <c r="E690" s="995" t="s">
        <v>153</v>
      </c>
      <c r="F690" s="995" t="s">
        <v>1976</v>
      </c>
      <c r="G690" s="366"/>
      <c r="H690" s="366"/>
      <c r="I690" s="366"/>
      <c r="J690" s="995" t="s">
        <v>152</v>
      </c>
      <c r="K690" s="995" t="s">
        <v>1977</v>
      </c>
      <c r="L690" s="1032">
        <v>43472</v>
      </c>
      <c r="M690" s="1032" t="s">
        <v>1978</v>
      </c>
      <c r="N690" s="1032" t="s">
        <v>1979</v>
      </c>
      <c r="O690" s="1032" t="s">
        <v>1980</v>
      </c>
      <c r="P690" s="1032" t="s">
        <v>101</v>
      </c>
      <c r="Q690" s="365" t="s">
        <v>20</v>
      </c>
      <c r="R690" s="596" t="s">
        <v>2596</v>
      </c>
      <c r="S690" s="365" t="s">
        <v>2593</v>
      </c>
      <c r="T690" s="365" t="s">
        <v>2592</v>
      </c>
      <c r="U690" s="1032">
        <v>42997</v>
      </c>
      <c r="V690" s="1032">
        <v>44823</v>
      </c>
      <c r="W690" s="1032" t="str">
        <f t="shared" ref="W690" ca="1" si="38">IF(V690&lt;TODAY(),"INACTIVO",IF(V690&gt;=TODAY(),"ACTIVO"))</f>
        <v>ACTIVO</v>
      </c>
    </row>
    <row r="691" spans="1:23" ht="67.5" customHeight="1">
      <c r="A691" s="1240"/>
      <c r="B691" s="996"/>
      <c r="C691" s="996"/>
      <c r="D691" s="996"/>
      <c r="E691" s="1007"/>
      <c r="F691" s="996"/>
      <c r="G691" s="595"/>
      <c r="H691" s="595"/>
      <c r="I691" s="595"/>
      <c r="J691" s="996"/>
      <c r="K691" s="996"/>
      <c r="L691" s="996"/>
      <c r="M691" s="996"/>
      <c r="N691" s="996"/>
      <c r="O691" s="996"/>
      <c r="P691" s="996"/>
      <c r="Q691" s="594" t="s">
        <v>30</v>
      </c>
      <c r="R691" s="596" t="s">
        <v>2595</v>
      </c>
      <c r="S691" s="594" t="s">
        <v>2594</v>
      </c>
      <c r="T691" s="594" t="s">
        <v>479</v>
      </c>
      <c r="U691" s="996"/>
      <c r="V691" s="996"/>
      <c r="W691" s="996"/>
    </row>
    <row r="692" spans="1:23" ht="90.75" customHeight="1">
      <c r="A692" s="811" t="s">
        <v>3059</v>
      </c>
      <c r="B692" s="760" t="s">
        <v>3133</v>
      </c>
      <c r="C692" s="365" t="s">
        <v>21</v>
      </c>
      <c r="D692" s="365" t="s">
        <v>1718</v>
      </c>
      <c r="E692" s="780" t="s">
        <v>1718</v>
      </c>
      <c r="F692" s="365" t="s">
        <v>1984</v>
      </c>
      <c r="G692" s="366"/>
      <c r="H692" s="366"/>
      <c r="I692" s="366"/>
      <c r="J692" s="365" t="s">
        <v>1718</v>
      </c>
      <c r="K692" s="365" t="s">
        <v>1981</v>
      </c>
      <c r="L692" s="465">
        <v>43066</v>
      </c>
      <c r="M692" s="365" t="s">
        <v>1982</v>
      </c>
      <c r="N692" s="365" t="s">
        <v>1983</v>
      </c>
      <c r="O692" s="365" t="s">
        <v>1985</v>
      </c>
      <c r="P692" s="12" t="s">
        <v>1986</v>
      </c>
      <c r="Q692" s="365" t="s">
        <v>20</v>
      </c>
      <c r="R692" s="365" t="s">
        <v>1987</v>
      </c>
      <c r="S692" s="316" t="s">
        <v>1988</v>
      </c>
      <c r="T692" s="454" t="s">
        <v>471</v>
      </c>
      <c r="U692" s="454">
        <v>43006</v>
      </c>
      <c r="V692" s="454">
        <v>44832</v>
      </c>
      <c r="W692" s="869" t="str">
        <f t="shared" ref="W692:W696" ca="1" si="39">IF(V692&lt;TODAY(),"INACTIVO",IF(V692&gt;=TODAY(),"ACTIVO"))</f>
        <v>ACTIVO</v>
      </c>
    </row>
    <row r="693" spans="1:23" ht="90.75" customHeight="1">
      <c r="A693" s="811" t="s">
        <v>3060</v>
      </c>
      <c r="B693" s="371" t="s">
        <v>1989</v>
      </c>
      <c r="C693" s="369" t="s">
        <v>42</v>
      </c>
      <c r="D693" s="369" t="s">
        <v>806</v>
      </c>
      <c r="E693" s="780" t="s">
        <v>1990</v>
      </c>
      <c r="F693" s="369" t="s">
        <v>1991</v>
      </c>
      <c r="G693" s="370"/>
      <c r="H693" s="370"/>
      <c r="I693" s="370"/>
      <c r="J693" s="369" t="s">
        <v>806</v>
      </c>
      <c r="K693" s="369" t="s">
        <v>1992</v>
      </c>
      <c r="L693" s="465">
        <v>43941</v>
      </c>
      <c r="M693" s="369" t="s">
        <v>1993</v>
      </c>
      <c r="N693" s="369" t="s">
        <v>1994</v>
      </c>
      <c r="O693" s="369" t="s">
        <v>1995</v>
      </c>
      <c r="P693" s="12" t="s">
        <v>101</v>
      </c>
      <c r="Q693" s="369" t="s">
        <v>20</v>
      </c>
      <c r="R693" s="369" t="s">
        <v>1996</v>
      </c>
      <c r="S693" s="369" t="s">
        <v>993</v>
      </c>
      <c r="T693" s="369" t="s">
        <v>232</v>
      </c>
      <c r="U693" s="454">
        <v>43006</v>
      </c>
      <c r="V693" s="454">
        <v>44832</v>
      </c>
      <c r="W693" s="869" t="str">
        <f t="shared" ca="1" si="39"/>
        <v>ACTIVO</v>
      </c>
    </row>
    <row r="694" spans="1:23" ht="90.75" customHeight="1">
      <c r="A694" s="811" t="s">
        <v>3061</v>
      </c>
      <c r="B694" s="379" t="s">
        <v>2007</v>
      </c>
      <c r="C694" s="373" t="s">
        <v>11</v>
      </c>
      <c r="D694" s="377" t="s">
        <v>114</v>
      </c>
      <c r="E694" s="780" t="s">
        <v>114</v>
      </c>
      <c r="F694" s="373" t="s">
        <v>2008</v>
      </c>
      <c r="G694" s="374"/>
      <c r="H694" s="374"/>
      <c r="I694" s="374"/>
      <c r="J694" s="373" t="s">
        <v>114</v>
      </c>
      <c r="K694" s="373" t="s">
        <v>2009</v>
      </c>
      <c r="L694" s="465">
        <v>44871</v>
      </c>
      <c r="M694" s="377" t="s">
        <v>2017</v>
      </c>
      <c r="N694" s="373" t="s">
        <v>2010</v>
      </c>
      <c r="O694" s="377" t="s">
        <v>2011</v>
      </c>
      <c r="P694" s="378" t="s">
        <v>2012</v>
      </c>
      <c r="Q694" s="373" t="s">
        <v>20</v>
      </c>
      <c r="R694" s="373" t="s">
        <v>2013</v>
      </c>
      <c r="S694" s="316" t="s">
        <v>2014</v>
      </c>
      <c r="T694" s="373" t="s">
        <v>232</v>
      </c>
      <c r="U694" s="454">
        <v>43039</v>
      </c>
      <c r="V694" s="454">
        <v>44865</v>
      </c>
      <c r="W694" s="869" t="str">
        <f t="shared" ca="1" si="39"/>
        <v>ACTIVO</v>
      </c>
    </row>
    <row r="695" spans="1:23" ht="90.75" customHeight="1">
      <c r="A695" s="811" t="s">
        <v>3062</v>
      </c>
      <c r="B695" s="760" t="s">
        <v>3134</v>
      </c>
      <c r="C695" s="373" t="s">
        <v>42</v>
      </c>
      <c r="D695" s="377" t="s">
        <v>51</v>
      </c>
      <c r="E695" s="780" t="s">
        <v>1547</v>
      </c>
      <c r="F695" s="373" t="s">
        <v>2015</v>
      </c>
      <c r="G695" s="374"/>
      <c r="H695" s="374"/>
      <c r="I695" s="374"/>
      <c r="J695" s="373" t="s">
        <v>919</v>
      </c>
      <c r="K695" s="373" t="s">
        <v>2016</v>
      </c>
      <c r="L695" s="465">
        <v>42985</v>
      </c>
      <c r="M695" s="377" t="s">
        <v>2020</v>
      </c>
      <c r="N695" s="373" t="s">
        <v>2018</v>
      </c>
      <c r="O695" s="381" t="s">
        <v>2021</v>
      </c>
      <c r="P695" s="380" t="s">
        <v>2022</v>
      </c>
      <c r="Q695" s="373" t="s">
        <v>65</v>
      </c>
      <c r="R695" s="373" t="s">
        <v>2019</v>
      </c>
      <c r="S695" s="373" t="s">
        <v>2023</v>
      </c>
      <c r="T695" s="373" t="s">
        <v>471</v>
      </c>
      <c r="U695" s="454">
        <v>43003</v>
      </c>
      <c r="V695" s="454">
        <v>44829</v>
      </c>
      <c r="W695" s="869" t="str">
        <f t="shared" ca="1" si="39"/>
        <v>ACTIVO</v>
      </c>
    </row>
    <row r="696" spans="1:23" ht="49.15" customHeight="1">
      <c r="A696" s="1242" t="s">
        <v>3063</v>
      </c>
      <c r="B696" s="1023" t="s">
        <v>3135</v>
      </c>
      <c r="C696" s="1061" t="s">
        <v>42</v>
      </c>
      <c r="D696" s="1061" t="s">
        <v>51</v>
      </c>
      <c r="E696" s="1236" t="s">
        <v>1408</v>
      </c>
      <c r="F696" s="1061" t="s">
        <v>2024</v>
      </c>
      <c r="G696" s="376"/>
      <c r="H696" s="376"/>
      <c r="I696" s="376"/>
      <c r="J696" s="1061" t="s">
        <v>418</v>
      </c>
      <c r="K696" s="1061" t="s">
        <v>2025</v>
      </c>
      <c r="L696" s="1032">
        <v>43247</v>
      </c>
      <c r="M696" s="1061" t="s">
        <v>2026</v>
      </c>
      <c r="N696" s="1061" t="s">
        <v>2027</v>
      </c>
      <c r="O696" s="1094" t="s">
        <v>2028</v>
      </c>
      <c r="P696" s="1026" t="s">
        <v>2029</v>
      </c>
      <c r="Q696" s="375" t="s">
        <v>20</v>
      </c>
      <c r="R696" s="375" t="s">
        <v>20</v>
      </c>
      <c r="S696" s="375" t="s">
        <v>2031</v>
      </c>
      <c r="T696" s="1004" t="s">
        <v>2030</v>
      </c>
      <c r="U696" s="1021">
        <v>43027</v>
      </c>
      <c r="V696" s="1021">
        <v>44853</v>
      </c>
      <c r="W696" s="1021" t="str">
        <f t="shared" ca="1" si="39"/>
        <v>ACTIVO</v>
      </c>
    </row>
    <row r="697" spans="1:23" ht="43.9" customHeight="1">
      <c r="A697" s="1243"/>
      <c r="B697" s="1020"/>
      <c r="C697" s="1020"/>
      <c r="D697" s="1020"/>
      <c r="E697" s="1237"/>
      <c r="F697" s="1020"/>
      <c r="G697" s="376"/>
      <c r="H697" s="376"/>
      <c r="I697" s="376"/>
      <c r="J697" s="1020"/>
      <c r="K697" s="1020"/>
      <c r="L697" s="1033"/>
      <c r="M697" s="1020"/>
      <c r="N697" s="1020"/>
      <c r="O697" s="1235"/>
      <c r="P697" s="1026"/>
      <c r="Q697" s="375" t="s">
        <v>328</v>
      </c>
      <c r="R697" s="375" t="s">
        <v>184</v>
      </c>
      <c r="S697" s="375" t="s">
        <v>1024</v>
      </c>
      <c r="T697" s="1020"/>
      <c r="U697" s="1020"/>
      <c r="V697" s="1020"/>
      <c r="W697" s="1020"/>
    </row>
    <row r="698" spans="1:23" ht="74.45" customHeight="1">
      <c r="A698" s="811">
        <v>3101594968</v>
      </c>
      <c r="B698" s="379" t="s">
        <v>2032</v>
      </c>
      <c r="C698" s="375" t="s">
        <v>11</v>
      </c>
      <c r="D698" s="377" t="s">
        <v>11</v>
      </c>
      <c r="E698" s="780" t="s">
        <v>166</v>
      </c>
      <c r="F698" s="375" t="s">
        <v>2034</v>
      </c>
      <c r="G698" s="376"/>
      <c r="H698" s="376"/>
      <c r="I698" s="376"/>
      <c r="J698" s="375" t="s">
        <v>190</v>
      </c>
      <c r="K698" s="375" t="s">
        <v>2035</v>
      </c>
      <c r="L698" s="465">
        <v>44008</v>
      </c>
      <c r="M698" s="377" t="s">
        <v>2033</v>
      </c>
      <c r="N698" s="375" t="s">
        <v>2036</v>
      </c>
      <c r="O698" s="381" t="s">
        <v>2040</v>
      </c>
      <c r="P698" s="394" t="s">
        <v>2041</v>
      </c>
      <c r="Q698" s="375" t="s">
        <v>20</v>
      </c>
      <c r="R698" s="375" t="s">
        <v>2039</v>
      </c>
      <c r="S698" s="375" t="s">
        <v>2038</v>
      </c>
      <c r="T698" s="375" t="s">
        <v>2037</v>
      </c>
      <c r="U698" s="454">
        <v>43019</v>
      </c>
      <c r="V698" s="454">
        <v>44845</v>
      </c>
      <c r="W698" s="869" t="str">
        <f t="shared" ref="W698:W763" ca="1" si="40">IF(V698&lt;TODAY(),"INACTIVO",IF(V698&gt;=TODAY(),"ACTIVO"))</f>
        <v>ACTIVO</v>
      </c>
    </row>
    <row r="699" spans="1:23" ht="74.45" customHeight="1">
      <c r="A699" s="811">
        <v>3002714051</v>
      </c>
      <c r="B699" s="384" t="s">
        <v>2043</v>
      </c>
      <c r="C699" s="382" t="s">
        <v>11</v>
      </c>
      <c r="D699" s="382" t="s">
        <v>114</v>
      </c>
      <c r="E699" s="780" t="s">
        <v>114</v>
      </c>
      <c r="F699" s="382" t="s">
        <v>2044</v>
      </c>
      <c r="G699" s="383"/>
      <c r="H699" s="383"/>
      <c r="I699" s="383"/>
      <c r="J699" s="382" t="s">
        <v>114</v>
      </c>
      <c r="K699" s="382">
        <v>27782</v>
      </c>
      <c r="L699" s="465">
        <v>44390</v>
      </c>
      <c r="M699" s="382" t="s">
        <v>2045</v>
      </c>
      <c r="N699" s="382" t="s">
        <v>2046</v>
      </c>
      <c r="O699" s="382" t="s">
        <v>2047</v>
      </c>
      <c r="P699" s="385" t="s">
        <v>2048</v>
      </c>
      <c r="Q699" s="382" t="s">
        <v>20</v>
      </c>
      <c r="R699" s="382" t="s">
        <v>2049</v>
      </c>
      <c r="S699" s="382" t="s">
        <v>1099</v>
      </c>
      <c r="T699" s="382" t="s">
        <v>471</v>
      </c>
      <c r="U699" s="454">
        <v>43042</v>
      </c>
      <c r="V699" s="454">
        <v>44868</v>
      </c>
      <c r="W699" s="869" t="str">
        <f t="shared" ca="1" si="40"/>
        <v>ACTIVO</v>
      </c>
    </row>
    <row r="700" spans="1:23" ht="74.45" customHeight="1">
      <c r="A700" s="811">
        <v>3101122394</v>
      </c>
      <c r="B700" s="386" t="s">
        <v>2050</v>
      </c>
      <c r="C700" s="389" t="s">
        <v>21</v>
      </c>
      <c r="D700" s="389" t="s">
        <v>1718</v>
      </c>
      <c r="E700" s="780" t="s">
        <v>1718</v>
      </c>
      <c r="F700" s="389" t="s">
        <v>2055</v>
      </c>
      <c r="G700" s="387"/>
      <c r="H700" s="387"/>
      <c r="I700" s="387"/>
      <c r="J700" s="389" t="s">
        <v>1718</v>
      </c>
      <c r="K700" s="389" t="s">
        <v>2056</v>
      </c>
      <c r="L700" s="465">
        <v>43682</v>
      </c>
      <c r="M700" s="389" t="s">
        <v>2051</v>
      </c>
      <c r="N700" s="389" t="s">
        <v>2057</v>
      </c>
      <c r="O700" s="389" t="s">
        <v>2054</v>
      </c>
      <c r="P700" s="393" t="s">
        <v>2053</v>
      </c>
      <c r="Q700" s="389" t="s">
        <v>30</v>
      </c>
      <c r="R700" s="389" t="s">
        <v>1422</v>
      </c>
      <c r="S700" s="389" t="s">
        <v>2052</v>
      </c>
      <c r="T700" s="389" t="s">
        <v>471</v>
      </c>
      <c r="U700" s="454">
        <v>43067</v>
      </c>
      <c r="V700" s="454">
        <v>44893</v>
      </c>
      <c r="W700" s="869" t="str">
        <f t="shared" ca="1" si="40"/>
        <v>ACTIVO</v>
      </c>
    </row>
    <row r="701" spans="1:23" ht="74.45" customHeight="1">
      <c r="A701" s="811">
        <v>3101546678</v>
      </c>
      <c r="B701" s="386" t="s">
        <v>2058</v>
      </c>
      <c r="C701" s="389" t="s">
        <v>12</v>
      </c>
      <c r="D701" s="389" t="s">
        <v>12</v>
      </c>
      <c r="E701" s="780" t="s">
        <v>13</v>
      </c>
      <c r="F701" s="389" t="s">
        <v>2061</v>
      </c>
      <c r="G701" s="387"/>
      <c r="H701" s="387"/>
      <c r="I701" s="387"/>
      <c r="J701" s="389" t="s">
        <v>12</v>
      </c>
      <c r="K701" s="389" t="s">
        <v>2062</v>
      </c>
      <c r="L701" s="465">
        <v>44425</v>
      </c>
      <c r="M701" s="389" t="s">
        <v>2059</v>
      </c>
      <c r="N701" s="389" t="s">
        <v>2063</v>
      </c>
      <c r="O701" s="389" t="s">
        <v>2064</v>
      </c>
      <c r="P701" s="388" t="s">
        <v>101</v>
      </c>
      <c r="Q701" s="389" t="s">
        <v>20</v>
      </c>
      <c r="R701" s="389" t="s">
        <v>2065</v>
      </c>
      <c r="S701" s="389" t="s">
        <v>1447</v>
      </c>
      <c r="T701" s="389" t="s">
        <v>2060</v>
      </c>
      <c r="U701" s="454">
        <v>43059</v>
      </c>
      <c r="V701" s="454">
        <v>44885</v>
      </c>
      <c r="W701" s="869" t="str">
        <f t="shared" ca="1" si="40"/>
        <v>ACTIVO</v>
      </c>
    </row>
    <row r="702" spans="1:23" ht="74.45" customHeight="1">
      <c r="A702" s="811">
        <v>155800341327</v>
      </c>
      <c r="B702" s="392" t="s">
        <v>2097</v>
      </c>
      <c r="C702" s="390" t="s">
        <v>11</v>
      </c>
      <c r="D702" s="390" t="s">
        <v>180</v>
      </c>
      <c r="E702" s="780" t="s">
        <v>2100</v>
      </c>
      <c r="F702" s="390" t="s">
        <v>2101</v>
      </c>
      <c r="G702" s="391"/>
      <c r="H702" s="391"/>
      <c r="I702" s="391"/>
      <c r="J702" s="390" t="s">
        <v>180</v>
      </c>
      <c r="K702" s="390" t="s">
        <v>2102</v>
      </c>
      <c r="L702" s="465">
        <v>44000</v>
      </c>
      <c r="M702" s="390" t="s">
        <v>2098</v>
      </c>
      <c r="N702" s="390" t="s">
        <v>2105</v>
      </c>
      <c r="O702" s="390" t="s">
        <v>2103</v>
      </c>
      <c r="P702" s="400" t="s">
        <v>2104</v>
      </c>
      <c r="Q702" s="390" t="s">
        <v>249</v>
      </c>
      <c r="R702" s="390" t="s">
        <v>184</v>
      </c>
      <c r="S702" s="390" t="s">
        <v>1033</v>
      </c>
      <c r="T702" s="390" t="s">
        <v>2099</v>
      </c>
      <c r="U702" s="454">
        <v>43056</v>
      </c>
      <c r="V702" s="454">
        <v>44882</v>
      </c>
      <c r="W702" s="869" t="str">
        <f t="shared" ca="1" si="40"/>
        <v>ACTIVO</v>
      </c>
    </row>
    <row r="703" spans="1:23" ht="74.45" customHeight="1">
      <c r="A703" s="811">
        <v>3101728936</v>
      </c>
      <c r="B703" s="428" t="s">
        <v>2109</v>
      </c>
      <c r="C703" s="397" t="s">
        <v>34</v>
      </c>
      <c r="D703" s="397" t="s">
        <v>34</v>
      </c>
      <c r="E703" s="780" t="s">
        <v>2111</v>
      </c>
      <c r="F703" s="397" t="s">
        <v>2112</v>
      </c>
      <c r="G703" s="398"/>
      <c r="H703" s="398"/>
      <c r="I703" s="398"/>
      <c r="J703" s="397" t="s">
        <v>34</v>
      </c>
      <c r="K703" s="397" t="s">
        <v>2113</v>
      </c>
      <c r="L703" s="465">
        <v>44734</v>
      </c>
      <c r="M703" s="397" t="s">
        <v>2110</v>
      </c>
      <c r="N703" s="397" t="s">
        <v>2114</v>
      </c>
      <c r="O703" s="397" t="s">
        <v>2115</v>
      </c>
      <c r="P703" s="351" t="s">
        <v>2116</v>
      </c>
      <c r="Q703" s="397" t="s">
        <v>20</v>
      </c>
      <c r="R703" s="397" t="s">
        <v>20</v>
      </c>
      <c r="S703" s="397" t="s">
        <v>994</v>
      </c>
      <c r="T703" s="397" t="s">
        <v>471</v>
      </c>
      <c r="U703" s="270">
        <v>43063</v>
      </c>
      <c r="V703" s="270">
        <v>44889</v>
      </c>
      <c r="W703" s="869" t="str">
        <f t="shared" ca="1" si="40"/>
        <v>ACTIVO</v>
      </c>
    </row>
    <row r="704" spans="1:23" ht="74.45" customHeight="1">
      <c r="A704" s="811">
        <v>3101015635</v>
      </c>
      <c r="B704" s="399" t="s">
        <v>2117</v>
      </c>
      <c r="C704" s="397" t="s">
        <v>42</v>
      </c>
      <c r="D704" s="397" t="s">
        <v>51</v>
      </c>
      <c r="E704" s="780" t="s">
        <v>625</v>
      </c>
      <c r="F704" s="397" t="s">
        <v>2123</v>
      </c>
      <c r="G704" s="398"/>
      <c r="H704" s="398"/>
      <c r="I704" s="398"/>
      <c r="J704" s="397" t="s">
        <v>599</v>
      </c>
      <c r="K704" s="397" t="s">
        <v>2124</v>
      </c>
      <c r="L704" s="465">
        <v>44474</v>
      </c>
      <c r="M704" s="397" t="s">
        <v>2118</v>
      </c>
      <c r="N704" s="397" t="s">
        <v>2122</v>
      </c>
      <c r="O704" s="397" t="s">
        <v>2125</v>
      </c>
      <c r="P704" s="400" t="s">
        <v>101</v>
      </c>
      <c r="Q704" s="397" t="s">
        <v>20</v>
      </c>
      <c r="R704" s="397" t="s">
        <v>2121</v>
      </c>
      <c r="S704" s="397" t="s">
        <v>2120</v>
      </c>
      <c r="T704" s="397" t="s">
        <v>2119</v>
      </c>
      <c r="U704" s="270">
        <v>43109</v>
      </c>
      <c r="V704" s="270">
        <v>44935</v>
      </c>
      <c r="W704" s="869" t="str">
        <f t="shared" ca="1" si="40"/>
        <v>ACTIVO</v>
      </c>
    </row>
    <row r="705" spans="1:23" ht="54.75" customHeight="1">
      <c r="A705" s="1242">
        <v>3102706529</v>
      </c>
      <c r="B705" s="1023" t="s">
        <v>2126</v>
      </c>
      <c r="C705" s="1004" t="s">
        <v>50</v>
      </c>
      <c r="D705" s="1004" t="s">
        <v>51</v>
      </c>
      <c r="E705" s="995" t="s">
        <v>2128</v>
      </c>
      <c r="F705" s="1004" t="s">
        <v>2129</v>
      </c>
      <c r="G705" s="402"/>
      <c r="H705" s="402"/>
      <c r="I705" s="402"/>
      <c r="J705" s="1004" t="s">
        <v>599</v>
      </c>
      <c r="K705" s="1004" t="s">
        <v>2130</v>
      </c>
      <c r="L705" s="1032">
        <v>44823</v>
      </c>
      <c r="M705" s="995" t="s">
        <v>2131</v>
      </c>
      <c r="N705" s="1004" t="s">
        <v>2132</v>
      </c>
      <c r="O705" s="1004" t="s">
        <v>2133</v>
      </c>
      <c r="P705" s="1026" t="s">
        <v>2134</v>
      </c>
      <c r="Q705" s="401" t="s">
        <v>20</v>
      </c>
      <c r="R705" s="401" t="s">
        <v>1392</v>
      </c>
      <c r="S705" s="401" t="s">
        <v>998</v>
      </c>
      <c r="T705" s="1004" t="s">
        <v>2127</v>
      </c>
      <c r="U705" s="1018">
        <v>43080</v>
      </c>
      <c r="V705" s="1032">
        <v>44906</v>
      </c>
      <c r="W705" s="1032" t="str">
        <f t="shared" ca="1" si="40"/>
        <v>ACTIVO</v>
      </c>
    </row>
    <row r="706" spans="1:23" ht="51.75" customHeight="1">
      <c r="A706" s="1243"/>
      <c r="B706" s="1020"/>
      <c r="C706" s="1020"/>
      <c r="D706" s="1020"/>
      <c r="E706" s="1007"/>
      <c r="F706" s="1020"/>
      <c r="G706" s="402"/>
      <c r="H706" s="402"/>
      <c r="I706" s="402"/>
      <c r="J706" s="1020"/>
      <c r="K706" s="1020"/>
      <c r="L706" s="1033"/>
      <c r="M706" s="996"/>
      <c r="N706" s="1020"/>
      <c r="O706" s="1020"/>
      <c r="P706" s="1026"/>
      <c r="Q706" s="401" t="s">
        <v>328</v>
      </c>
      <c r="R706" s="401" t="s">
        <v>2135</v>
      </c>
      <c r="S706" s="401" t="s">
        <v>1757</v>
      </c>
      <c r="T706" s="1020"/>
      <c r="U706" s="996"/>
      <c r="V706" s="1033"/>
      <c r="W706" s="1033"/>
    </row>
    <row r="707" spans="1:23" ht="51.75" customHeight="1">
      <c r="A707" s="1114">
        <v>3002313802</v>
      </c>
      <c r="B707" s="1013" t="s">
        <v>2136</v>
      </c>
      <c r="C707" s="995" t="s">
        <v>12</v>
      </c>
      <c r="D707" s="995" t="s">
        <v>31</v>
      </c>
      <c r="E707" s="995" t="s">
        <v>32</v>
      </c>
      <c r="F707" s="995" t="s">
        <v>3463</v>
      </c>
      <c r="G707" s="402"/>
      <c r="H707" s="402"/>
      <c r="I707" s="402"/>
      <c r="J707" s="995" t="s">
        <v>31</v>
      </c>
      <c r="K707" s="995" t="s">
        <v>3458</v>
      </c>
      <c r="L707" s="1032">
        <v>44887</v>
      </c>
      <c r="M707" s="995" t="s">
        <v>2137</v>
      </c>
      <c r="N707" s="995" t="s">
        <v>3459</v>
      </c>
      <c r="O707" s="995" t="s">
        <v>3460</v>
      </c>
      <c r="P707" s="1069" t="s">
        <v>3461</v>
      </c>
      <c r="Q707" s="401" t="s">
        <v>20</v>
      </c>
      <c r="R707" s="401" t="s">
        <v>1513</v>
      </c>
      <c r="S707" s="401" t="s">
        <v>3462</v>
      </c>
      <c r="T707" s="995" t="s">
        <v>471</v>
      </c>
      <c r="U707" s="1119">
        <v>43651</v>
      </c>
      <c r="V707" s="1018">
        <v>44929</v>
      </c>
      <c r="W707" s="1069" t="str">
        <f t="shared" ca="1" si="40"/>
        <v>ACTIVO</v>
      </c>
    </row>
    <row r="708" spans="1:23" ht="51.75" customHeight="1">
      <c r="A708" s="1240"/>
      <c r="B708" s="1031"/>
      <c r="C708" s="1007"/>
      <c r="D708" s="1007"/>
      <c r="E708" s="1007"/>
      <c r="F708" s="1007"/>
      <c r="G708" s="905"/>
      <c r="H708" s="905"/>
      <c r="I708" s="905"/>
      <c r="J708" s="1007"/>
      <c r="K708" s="1007"/>
      <c r="L708" s="1051"/>
      <c r="M708" s="1007"/>
      <c r="N708" s="1007"/>
      <c r="O708" s="1007"/>
      <c r="P708" s="1071"/>
      <c r="Q708" s="907" t="s">
        <v>249</v>
      </c>
      <c r="R708" s="907" t="s">
        <v>1446</v>
      </c>
      <c r="S708" s="907" t="s">
        <v>988</v>
      </c>
      <c r="T708" s="1007"/>
      <c r="U708" s="1238"/>
      <c r="V708" s="1019"/>
      <c r="W708" s="1071"/>
    </row>
    <row r="709" spans="1:23" ht="77.25" customHeight="1">
      <c r="A709" s="811">
        <v>3101221931</v>
      </c>
      <c r="B709" s="844" t="s">
        <v>2154</v>
      </c>
      <c r="C709" s="410" t="s">
        <v>23</v>
      </c>
      <c r="D709" s="415" t="s">
        <v>152</v>
      </c>
      <c r="E709" s="780" t="s">
        <v>2155</v>
      </c>
      <c r="F709" s="410" t="s">
        <v>2156</v>
      </c>
      <c r="G709" s="409"/>
      <c r="H709" s="409"/>
      <c r="I709" s="409"/>
      <c r="J709" s="410" t="s">
        <v>152</v>
      </c>
      <c r="K709" s="410" t="s">
        <v>2157</v>
      </c>
      <c r="L709" s="465">
        <v>44816</v>
      </c>
      <c r="M709" s="415" t="s">
        <v>2158</v>
      </c>
      <c r="N709" s="410" t="s">
        <v>2159</v>
      </c>
      <c r="O709" s="415" t="s">
        <v>2160</v>
      </c>
      <c r="P709" s="416" t="s">
        <v>101</v>
      </c>
      <c r="Q709" s="410" t="s">
        <v>20</v>
      </c>
      <c r="R709" s="410" t="s">
        <v>2161</v>
      </c>
      <c r="S709" s="410" t="s">
        <v>1014</v>
      </c>
      <c r="T709" s="410" t="s">
        <v>2162</v>
      </c>
      <c r="U709" s="270">
        <v>43112</v>
      </c>
      <c r="V709" s="270">
        <v>44938</v>
      </c>
      <c r="W709" s="869" t="str">
        <f t="shared" ca="1" si="40"/>
        <v>ACTIVO</v>
      </c>
    </row>
    <row r="710" spans="1:23" ht="77.25" customHeight="1">
      <c r="A710" s="811">
        <v>330910915</v>
      </c>
      <c r="B710" s="760" t="s">
        <v>3136</v>
      </c>
      <c r="C710" s="412" t="s">
        <v>12</v>
      </c>
      <c r="D710" s="415" t="s">
        <v>12</v>
      </c>
      <c r="E710" s="780" t="s">
        <v>3150</v>
      </c>
      <c r="F710" s="412" t="s">
        <v>2170</v>
      </c>
      <c r="G710" s="413"/>
      <c r="H710" s="413"/>
      <c r="I710" s="413"/>
      <c r="J710" s="412" t="s">
        <v>12</v>
      </c>
      <c r="K710" s="412" t="s">
        <v>2169</v>
      </c>
      <c r="L710" s="465">
        <v>44864</v>
      </c>
      <c r="M710" s="415" t="s">
        <v>2163</v>
      </c>
      <c r="N710" s="412" t="s">
        <v>2168</v>
      </c>
      <c r="O710" s="415" t="s">
        <v>2167</v>
      </c>
      <c r="P710" s="794" t="s">
        <v>2166</v>
      </c>
      <c r="Q710" s="412" t="s">
        <v>20</v>
      </c>
      <c r="R710" s="412" t="s">
        <v>2165</v>
      </c>
      <c r="S710" s="412" t="s">
        <v>2164</v>
      </c>
      <c r="T710" s="412" t="s">
        <v>471</v>
      </c>
      <c r="U710" s="270">
        <v>43129</v>
      </c>
      <c r="V710" s="270">
        <v>44955</v>
      </c>
      <c r="W710" s="869" t="str">
        <f t="shared" ca="1" si="40"/>
        <v>ACTIVO</v>
      </c>
    </row>
    <row r="711" spans="1:23" ht="77.25" customHeight="1">
      <c r="A711" s="811">
        <v>3101699007</v>
      </c>
      <c r="B711" s="419" t="s">
        <v>2171</v>
      </c>
      <c r="C711" s="417" t="s">
        <v>34</v>
      </c>
      <c r="D711" s="417" t="s">
        <v>35</v>
      </c>
      <c r="E711" s="780" t="s">
        <v>3152</v>
      </c>
      <c r="F711" s="417" t="s">
        <v>2176</v>
      </c>
      <c r="G711" s="418"/>
      <c r="H711" s="418"/>
      <c r="I711" s="418"/>
      <c r="J711" s="417" t="s">
        <v>35</v>
      </c>
      <c r="K711" s="417" t="s">
        <v>2177</v>
      </c>
      <c r="L711" s="465">
        <v>44131</v>
      </c>
      <c r="M711" s="417" t="s">
        <v>2172</v>
      </c>
      <c r="N711" s="417" t="s">
        <v>2178</v>
      </c>
      <c r="O711" s="417" t="s">
        <v>2179</v>
      </c>
      <c r="P711" s="423" t="s">
        <v>101</v>
      </c>
      <c r="Q711" s="417" t="s">
        <v>20</v>
      </c>
      <c r="R711" s="417" t="s">
        <v>2175</v>
      </c>
      <c r="S711" s="417" t="s">
        <v>2174</v>
      </c>
      <c r="T711" s="417" t="s">
        <v>2173</v>
      </c>
      <c r="U711" s="270">
        <v>43126</v>
      </c>
      <c r="V711" s="487">
        <v>44952</v>
      </c>
      <c r="W711" s="869" t="str">
        <f t="shared" ca="1" si="40"/>
        <v>ACTIVO</v>
      </c>
    </row>
    <row r="712" spans="1:23" ht="83.45" customHeight="1">
      <c r="A712" s="811">
        <v>3101333138</v>
      </c>
      <c r="B712" s="426" t="s">
        <v>2187</v>
      </c>
      <c r="C712" s="424" t="s">
        <v>21</v>
      </c>
      <c r="D712" s="424" t="s">
        <v>21</v>
      </c>
      <c r="E712" s="780" t="s">
        <v>684</v>
      </c>
      <c r="F712" s="424" t="s">
        <v>2188</v>
      </c>
      <c r="G712" s="425"/>
      <c r="H712" s="425"/>
      <c r="I712" s="425"/>
      <c r="J712" s="424" t="s">
        <v>684</v>
      </c>
      <c r="K712" s="481" t="s">
        <v>2189</v>
      </c>
      <c r="L712" s="465">
        <v>44229</v>
      </c>
      <c r="M712" s="424" t="s">
        <v>2683</v>
      </c>
      <c r="N712" s="424" t="s">
        <v>2190</v>
      </c>
      <c r="O712" s="424" t="s">
        <v>2194</v>
      </c>
      <c r="P712" s="324" t="s">
        <v>2193</v>
      </c>
      <c r="Q712" s="424" t="s">
        <v>65</v>
      </c>
      <c r="R712" s="424" t="s">
        <v>2192</v>
      </c>
      <c r="S712" s="481" t="s">
        <v>2349</v>
      </c>
      <c r="T712" s="424" t="s">
        <v>471</v>
      </c>
      <c r="U712" s="270">
        <v>43140</v>
      </c>
      <c r="V712" s="270">
        <v>44966</v>
      </c>
      <c r="W712" s="869" t="str">
        <f t="shared" ca="1" si="40"/>
        <v>ACTIVO</v>
      </c>
    </row>
    <row r="713" spans="1:23" ht="77.25" customHeight="1">
      <c r="A713" s="811">
        <v>202650268</v>
      </c>
      <c r="B713" s="474" t="s">
        <v>2300</v>
      </c>
      <c r="C713" s="476" t="s">
        <v>42</v>
      </c>
      <c r="D713" s="485" t="s">
        <v>2302</v>
      </c>
      <c r="E713" s="780" t="s">
        <v>934</v>
      </c>
      <c r="F713" s="476" t="s">
        <v>2303</v>
      </c>
      <c r="G713" s="475"/>
      <c r="H713" s="475"/>
      <c r="I713" s="475"/>
      <c r="J713" s="476" t="s">
        <v>2304</v>
      </c>
      <c r="K713" s="476" t="s">
        <v>2305</v>
      </c>
      <c r="L713" s="479">
        <v>44451</v>
      </c>
      <c r="M713" s="485" t="s">
        <v>2191</v>
      </c>
      <c r="N713" s="476" t="s">
        <v>2306</v>
      </c>
      <c r="O713" s="485" t="s">
        <v>2307</v>
      </c>
      <c r="P713" s="545" t="s">
        <v>2524</v>
      </c>
      <c r="Q713" s="476" t="s">
        <v>33</v>
      </c>
      <c r="R713" s="198" t="s">
        <v>2301</v>
      </c>
      <c r="S713" s="198" t="s">
        <v>3646</v>
      </c>
      <c r="T713" s="476" t="s">
        <v>471</v>
      </c>
      <c r="U713" s="477">
        <v>43165</v>
      </c>
      <c r="V713" s="487">
        <v>44991</v>
      </c>
      <c r="W713" s="869" t="str">
        <f t="shared" ca="1" si="40"/>
        <v>ACTIVO</v>
      </c>
    </row>
    <row r="714" spans="1:23" ht="77.25" customHeight="1">
      <c r="A714" s="811">
        <v>3102626082</v>
      </c>
      <c r="B714" s="484" t="s">
        <v>2308</v>
      </c>
      <c r="C714" s="476" t="s">
        <v>42</v>
      </c>
      <c r="D714" s="485" t="s">
        <v>326</v>
      </c>
      <c r="E714" s="780" t="s">
        <v>575</v>
      </c>
      <c r="F714" s="476" t="s">
        <v>2309</v>
      </c>
      <c r="G714" s="475"/>
      <c r="H714" s="475"/>
      <c r="I714" s="475"/>
      <c r="J714" s="476" t="s">
        <v>326</v>
      </c>
      <c r="K714" s="476" t="s">
        <v>2310</v>
      </c>
      <c r="L714" s="479">
        <v>43243</v>
      </c>
      <c r="M714" s="485" t="s">
        <v>2312</v>
      </c>
      <c r="N714" s="476" t="s">
        <v>2311</v>
      </c>
      <c r="O714" s="485" t="s">
        <v>2313</v>
      </c>
      <c r="P714" s="325" t="s">
        <v>101</v>
      </c>
      <c r="Q714" s="476" t="s">
        <v>20</v>
      </c>
      <c r="R714" s="198" t="s">
        <v>2314</v>
      </c>
      <c r="S714" s="198" t="s">
        <v>2315</v>
      </c>
      <c r="T714" s="476" t="s">
        <v>232</v>
      </c>
      <c r="U714" s="477">
        <v>43166</v>
      </c>
      <c r="V714" s="477">
        <v>44992</v>
      </c>
      <c r="W714" s="869" t="str">
        <f t="shared" ca="1" si="40"/>
        <v>ACTIVO</v>
      </c>
    </row>
    <row r="715" spans="1:23" ht="87" customHeight="1">
      <c r="A715" s="811">
        <v>3101656783</v>
      </c>
      <c r="B715" s="484" t="s">
        <v>2316</v>
      </c>
      <c r="C715" s="476" t="s">
        <v>11</v>
      </c>
      <c r="D715" s="485" t="s">
        <v>11</v>
      </c>
      <c r="E715" s="780" t="s">
        <v>1109</v>
      </c>
      <c r="F715" s="476" t="s">
        <v>2320</v>
      </c>
      <c r="G715" s="475"/>
      <c r="H715" s="475"/>
      <c r="I715" s="475"/>
      <c r="J715" s="476" t="s">
        <v>98</v>
      </c>
      <c r="K715" s="476" t="s">
        <v>2321</v>
      </c>
      <c r="L715" s="479">
        <v>43182</v>
      </c>
      <c r="M715" s="485" t="s">
        <v>2317</v>
      </c>
      <c r="N715" s="476" t="s">
        <v>2323</v>
      </c>
      <c r="O715" s="476" t="s">
        <v>2324</v>
      </c>
      <c r="P715" s="325" t="s">
        <v>101</v>
      </c>
      <c r="Q715" s="476" t="s">
        <v>33</v>
      </c>
      <c r="R715" s="198" t="s">
        <v>2318</v>
      </c>
      <c r="S715" s="198" t="s">
        <v>2319</v>
      </c>
      <c r="T715" s="476" t="s">
        <v>479</v>
      </c>
      <c r="U715" s="477">
        <v>43195</v>
      </c>
      <c r="V715" s="477">
        <v>45021</v>
      </c>
      <c r="W715" s="869" t="str">
        <f t="shared" ca="1" si="40"/>
        <v>ACTIVO</v>
      </c>
    </row>
    <row r="716" spans="1:23" ht="77.25" customHeight="1">
      <c r="A716" s="811">
        <v>3101392010</v>
      </c>
      <c r="B716" s="484" t="s">
        <v>2329</v>
      </c>
      <c r="C716" s="476" t="s">
        <v>11</v>
      </c>
      <c r="D716" s="485" t="s">
        <v>11</v>
      </c>
      <c r="E716" s="780" t="s">
        <v>1109</v>
      </c>
      <c r="F716" s="476" t="s">
        <v>2332</v>
      </c>
      <c r="G716" s="475"/>
      <c r="H716" s="475"/>
      <c r="I716" s="475"/>
      <c r="J716" s="476" t="s">
        <v>98</v>
      </c>
      <c r="K716" s="476" t="s">
        <v>2333</v>
      </c>
      <c r="L716" s="479">
        <v>44748</v>
      </c>
      <c r="M716" s="485" t="s">
        <v>2330</v>
      </c>
      <c r="N716" s="476" t="s">
        <v>2334</v>
      </c>
      <c r="O716" s="476" t="s">
        <v>2335</v>
      </c>
      <c r="P716" s="324" t="s">
        <v>2336</v>
      </c>
      <c r="Q716" s="476" t="s">
        <v>30</v>
      </c>
      <c r="R716" s="198" t="s">
        <v>2401</v>
      </c>
      <c r="S716" s="476" t="s">
        <v>2331</v>
      </c>
      <c r="T716" s="476" t="s">
        <v>47</v>
      </c>
      <c r="U716" s="477">
        <v>43181</v>
      </c>
      <c r="V716" s="477">
        <v>45007</v>
      </c>
      <c r="W716" s="869" t="str">
        <f t="shared" ca="1" si="40"/>
        <v>ACTIVO</v>
      </c>
    </row>
    <row r="717" spans="1:23" ht="70.5" customHeight="1">
      <c r="A717" s="1242">
        <v>3101715412</v>
      </c>
      <c r="B717" s="1023" t="s">
        <v>2337</v>
      </c>
      <c r="C717" s="1004" t="s">
        <v>42</v>
      </c>
      <c r="D717" s="1004" t="s">
        <v>2339</v>
      </c>
      <c r="E717" s="995" t="s">
        <v>2340</v>
      </c>
      <c r="F717" s="1004" t="s">
        <v>2341</v>
      </c>
      <c r="G717" s="475"/>
      <c r="H717" s="475"/>
      <c r="I717" s="475"/>
      <c r="J717" s="1004" t="s">
        <v>663</v>
      </c>
      <c r="K717" s="1004" t="s">
        <v>2342</v>
      </c>
      <c r="L717" s="1021">
        <v>44907</v>
      </c>
      <c r="M717" s="1004" t="s">
        <v>2338</v>
      </c>
      <c r="N717" s="1004" t="s">
        <v>2343</v>
      </c>
      <c r="O717" s="1004" t="s">
        <v>2344</v>
      </c>
      <c r="P717" s="1004" t="s">
        <v>101</v>
      </c>
      <c r="Q717" s="476" t="s">
        <v>20</v>
      </c>
      <c r="R717" s="198" t="s">
        <v>2346</v>
      </c>
      <c r="S717" s="476" t="s">
        <v>1148</v>
      </c>
      <c r="T717" s="1004" t="s">
        <v>471</v>
      </c>
      <c r="U717" s="1018">
        <v>43175</v>
      </c>
      <c r="V717" s="1018">
        <v>45001</v>
      </c>
      <c r="W717" s="1018" t="str">
        <f t="shared" ca="1" si="40"/>
        <v>ACTIVO</v>
      </c>
    </row>
    <row r="718" spans="1:23" ht="117" customHeight="1">
      <c r="A718" s="1243"/>
      <c r="B718" s="1020"/>
      <c r="C718" s="1020"/>
      <c r="D718" s="1020"/>
      <c r="E718" s="1007"/>
      <c r="F718" s="1020"/>
      <c r="G718" s="475"/>
      <c r="H718" s="475"/>
      <c r="I718" s="475"/>
      <c r="J718" s="1020"/>
      <c r="K718" s="1020"/>
      <c r="L718" s="1068"/>
      <c r="M718" s="1020"/>
      <c r="N718" s="1020"/>
      <c r="O718" s="1020"/>
      <c r="P718" s="1020"/>
      <c r="Q718" s="476" t="s">
        <v>328</v>
      </c>
      <c r="R718" s="198" t="s">
        <v>2345</v>
      </c>
      <c r="S718" s="198" t="s">
        <v>2402</v>
      </c>
      <c r="T718" s="1020"/>
      <c r="U718" s="1019"/>
      <c r="V718" s="1019"/>
      <c r="W718" s="1019"/>
    </row>
    <row r="719" spans="1:23" ht="223.15" customHeight="1">
      <c r="A719" s="811">
        <v>3101452392</v>
      </c>
      <c r="B719" s="484" t="s">
        <v>2350</v>
      </c>
      <c r="C719" s="481" t="s">
        <v>11</v>
      </c>
      <c r="D719" s="485" t="s">
        <v>1484</v>
      </c>
      <c r="E719" s="780" t="s">
        <v>575</v>
      </c>
      <c r="F719" s="481" t="s">
        <v>2353</v>
      </c>
      <c r="G719" s="480"/>
      <c r="H719" s="480"/>
      <c r="I719" s="480"/>
      <c r="J719" s="481" t="s">
        <v>1486</v>
      </c>
      <c r="K719" s="481" t="s">
        <v>2354</v>
      </c>
      <c r="L719" s="483">
        <v>43503</v>
      </c>
      <c r="M719" s="486" t="s">
        <v>2351</v>
      </c>
      <c r="N719" s="481" t="s">
        <v>2355</v>
      </c>
      <c r="O719" s="481" t="s">
        <v>2356</v>
      </c>
      <c r="P719" s="324" t="s">
        <v>2357</v>
      </c>
      <c r="Q719" s="481" t="s">
        <v>20</v>
      </c>
      <c r="R719" s="198" t="s">
        <v>2352</v>
      </c>
      <c r="S719" s="198" t="s">
        <v>2400</v>
      </c>
      <c r="T719" s="480" t="s">
        <v>471</v>
      </c>
      <c r="U719" s="482">
        <v>43161</v>
      </c>
      <c r="V719" s="482">
        <v>44987</v>
      </c>
      <c r="W719" s="869" t="str">
        <f t="shared" ca="1" si="40"/>
        <v>ACTIVO</v>
      </c>
    </row>
    <row r="720" spans="1:23" ht="63.6" customHeight="1">
      <c r="A720" s="1242">
        <v>3101187421</v>
      </c>
      <c r="B720" s="1023" t="s">
        <v>2366</v>
      </c>
      <c r="C720" s="1004" t="s">
        <v>21</v>
      </c>
      <c r="D720" s="1004" t="s">
        <v>2362</v>
      </c>
      <c r="E720" s="995" t="s">
        <v>2367</v>
      </c>
      <c r="F720" s="1004" t="s">
        <v>2368</v>
      </c>
      <c r="G720" s="480"/>
      <c r="H720" s="480"/>
      <c r="I720" s="480"/>
      <c r="J720" s="1004" t="s">
        <v>2362</v>
      </c>
      <c r="K720" s="1004" t="s">
        <v>2363</v>
      </c>
      <c r="L720" s="1021">
        <v>43259</v>
      </c>
      <c r="M720" s="1004" t="s">
        <v>2358</v>
      </c>
      <c r="N720" s="1004" t="s">
        <v>2364</v>
      </c>
      <c r="O720" s="1004" t="s">
        <v>2365</v>
      </c>
      <c r="P720" s="1048" t="s">
        <v>884</v>
      </c>
      <c r="Q720" s="481" t="s">
        <v>20</v>
      </c>
      <c r="R720" s="198" t="s">
        <v>2360</v>
      </c>
      <c r="S720" s="198" t="s">
        <v>2361</v>
      </c>
      <c r="T720" s="1085" t="s">
        <v>219</v>
      </c>
      <c r="U720" s="1018">
        <v>43129</v>
      </c>
      <c r="V720" s="1018">
        <v>44955</v>
      </c>
      <c r="W720" s="1018" t="str">
        <f t="shared" ca="1" si="40"/>
        <v>ACTIVO</v>
      </c>
    </row>
    <row r="721" spans="1:23" ht="55.9" customHeight="1">
      <c r="A721" s="1242"/>
      <c r="B721" s="1023"/>
      <c r="C721" s="1004"/>
      <c r="D721" s="1004"/>
      <c r="E721" s="1007"/>
      <c r="F721" s="1004"/>
      <c r="G721" s="480"/>
      <c r="H721" s="480"/>
      <c r="I721" s="480"/>
      <c r="J721" s="1004"/>
      <c r="K721" s="1004"/>
      <c r="L721" s="1021"/>
      <c r="M721" s="1004"/>
      <c r="N721" s="1004"/>
      <c r="O721" s="1004"/>
      <c r="P721" s="1050"/>
      <c r="Q721" s="481" t="s">
        <v>249</v>
      </c>
      <c r="R721" s="198" t="s">
        <v>2359</v>
      </c>
      <c r="S721" s="198" t="s">
        <v>1605</v>
      </c>
      <c r="T721" s="1239"/>
      <c r="U721" s="1019"/>
      <c r="V721" s="1019"/>
      <c r="W721" s="1019"/>
    </row>
    <row r="722" spans="1:23" ht="81.75" customHeight="1">
      <c r="A722" s="811">
        <v>3101740068</v>
      </c>
      <c r="B722" s="495" t="s">
        <v>2369</v>
      </c>
      <c r="C722" s="488" t="s">
        <v>50</v>
      </c>
      <c r="D722" s="494" t="s">
        <v>326</v>
      </c>
      <c r="E722" s="780" t="s">
        <v>2370</v>
      </c>
      <c r="F722" s="488" t="s">
        <v>2371</v>
      </c>
      <c r="G722" s="490"/>
      <c r="H722" s="490"/>
      <c r="I722" s="490"/>
      <c r="J722" s="488" t="s">
        <v>326</v>
      </c>
      <c r="K722" s="488" t="s">
        <v>2372</v>
      </c>
      <c r="L722" s="489">
        <v>44986</v>
      </c>
      <c r="M722" s="502" t="s">
        <v>2433</v>
      </c>
      <c r="N722" s="488" t="s">
        <v>1875</v>
      </c>
      <c r="O722" s="494" t="s">
        <v>2373</v>
      </c>
      <c r="P722" s="324" t="s">
        <v>101</v>
      </c>
      <c r="Q722" s="488" t="s">
        <v>2376</v>
      </c>
      <c r="R722" s="198" t="s">
        <v>2374</v>
      </c>
      <c r="S722" s="488" t="s">
        <v>2375</v>
      </c>
      <c r="T722" s="198" t="s">
        <v>2377</v>
      </c>
      <c r="U722" s="489">
        <v>43208</v>
      </c>
      <c r="V722" s="489">
        <v>45034</v>
      </c>
      <c r="W722" s="869" t="str">
        <f t="shared" ca="1" si="40"/>
        <v>ACTIVO</v>
      </c>
    </row>
    <row r="723" spans="1:23" ht="51" customHeight="1">
      <c r="A723" s="1242">
        <v>3101690766</v>
      </c>
      <c r="B723" s="1013" t="s">
        <v>2389</v>
      </c>
      <c r="C723" s="1004" t="s">
        <v>34</v>
      </c>
      <c r="D723" s="1021" t="s">
        <v>91</v>
      </c>
      <c r="E723" s="1018" t="s">
        <v>92</v>
      </c>
      <c r="F723" s="1021" t="s">
        <v>2390</v>
      </c>
      <c r="G723" s="493"/>
      <c r="H723" s="493"/>
      <c r="I723" s="493"/>
      <c r="J723" s="1021" t="s">
        <v>456</v>
      </c>
      <c r="K723" s="1021" t="s">
        <v>2391</v>
      </c>
      <c r="L723" s="1021">
        <v>43369</v>
      </c>
      <c r="M723" s="1004" t="s">
        <v>2392</v>
      </c>
      <c r="N723" s="1004" t="s">
        <v>74</v>
      </c>
      <c r="O723" s="1004" t="s">
        <v>2393</v>
      </c>
      <c r="P723" s="1048" t="s">
        <v>855</v>
      </c>
      <c r="Q723" s="492" t="s">
        <v>20</v>
      </c>
      <c r="R723" s="198" t="s">
        <v>2394</v>
      </c>
      <c r="S723" s="492" t="s">
        <v>2395</v>
      </c>
      <c r="T723" s="1074" t="s">
        <v>1619</v>
      </c>
      <c r="U723" s="1021">
        <v>43348</v>
      </c>
      <c r="V723" s="1021">
        <v>44809</v>
      </c>
      <c r="W723" s="1021" t="str">
        <f t="shared" ca="1" si="40"/>
        <v>ACTIVO</v>
      </c>
    </row>
    <row r="724" spans="1:23" ht="42.6" customHeight="1">
      <c r="A724" s="1242"/>
      <c r="B724" s="1031"/>
      <c r="C724" s="1004"/>
      <c r="D724" s="1021"/>
      <c r="E724" s="1019"/>
      <c r="F724" s="1021"/>
      <c r="G724" s="493"/>
      <c r="H724" s="493"/>
      <c r="I724" s="493"/>
      <c r="J724" s="1021"/>
      <c r="K724" s="1021"/>
      <c r="L724" s="1021"/>
      <c r="M724" s="1004"/>
      <c r="N724" s="1004"/>
      <c r="O724" s="1004"/>
      <c r="P724" s="1050"/>
      <c r="Q724" s="492" t="s">
        <v>249</v>
      </c>
      <c r="R724" s="198" t="s">
        <v>2396</v>
      </c>
      <c r="S724" s="492" t="s">
        <v>2397</v>
      </c>
      <c r="T724" s="1074"/>
      <c r="U724" s="1021"/>
      <c r="V724" s="1021"/>
      <c r="W724" s="1021"/>
    </row>
    <row r="725" spans="1:23" ht="42.6" customHeight="1">
      <c r="A725" s="1242">
        <v>205620430</v>
      </c>
      <c r="B725" s="1013" t="s">
        <v>2403</v>
      </c>
      <c r="C725" s="1004" t="s">
        <v>50</v>
      </c>
      <c r="D725" s="1018" t="s">
        <v>67</v>
      </c>
      <c r="E725" s="1018" t="s">
        <v>944</v>
      </c>
      <c r="F725" s="1021" t="s">
        <v>2404</v>
      </c>
      <c r="G725" s="493"/>
      <c r="H725" s="493"/>
      <c r="I725" s="493"/>
      <c r="J725" s="1021" t="s">
        <v>67</v>
      </c>
      <c r="K725" s="1021" t="s">
        <v>2405</v>
      </c>
      <c r="L725" s="1021">
        <v>43158</v>
      </c>
      <c r="M725" s="1021" t="s">
        <v>2406</v>
      </c>
      <c r="N725" s="1021" t="s">
        <v>2407</v>
      </c>
      <c r="O725" s="1021" t="s">
        <v>2408</v>
      </c>
      <c r="P725" s="1069" t="s">
        <v>2409</v>
      </c>
      <c r="Q725" s="492" t="s">
        <v>20</v>
      </c>
      <c r="R725" s="198" t="s">
        <v>2410</v>
      </c>
      <c r="S725" s="492" t="s">
        <v>2411</v>
      </c>
      <c r="T725" s="1020" t="s">
        <v>232</v>
      </c>
      <c r="U725" s="1021">
        <v>43235</v>
      </c>
      <c r="V725" s="1021">
        <v>45061</v>
      </c>
      <c r="W725" s="1021" t="str">
        <f t="shared" ca="1" si="40"/>
        <v>ACTIVO</v>
      </c>
    </row>
    <row r="726" spans="1:23" ht="42.6" customHeight="1">
      <c r="A726" s="1242"/>
      <c r="B726" s="1031"/>
      <c r="C726" s="1004"/>
      <c r="D726" s="1019"/>
      <c r="E726" s="1019"/>
      <c r="F726" s="1021"/>
      <c r="G726" s="493"/>
      <c r="H726" s="493"/>
      <c r="I726" s="493"/>
      <c r="J726" s="1021"/>
      <c r="K726" s="1021"/>
      <c r="L726" s="1021"/>
      <c r="M726" s="1021"/>
      <c r="N726" s="1021"/>
      <c r="O726" s="1021"/>
      <c r="P726" s="1071"/>
      <c r="Q726" s="492" t="s">
        <v>249</v>
      </c>
      <c r="R726" s="198" t="s">
        <v>184</v>
      </c>
      <c r="S726" s="492" t="s">
        <v>1004</v>
      </c>
      <c r="T726" s="1020"/>
      <c r="U726" s="1021"/>
      <c r="V726" s="1021"/>
      <c r="W726" s="1021"/>
    </row>
    <row r="727" spans="1:23" ht="53.25" customHeight="1">
      <c r="A727" s="1242">
        <v>3102749902</v>
      </c>
      <c r="B727" s="1013" t="s">
        <v>2415</v>
      </c>
      <c r="C727" s="1021" t="s">
        <v>11</v>
      </c>
      <c r="D727" s="1021" t="s">
        <v>11</v>
      </c>
      <c r="E727" s="1018" t="s">
        <v>1109</v>
      </c>
      <c r="F727" s="1021" t="s">
        <v>2417</v>
      </c>
      <c r="G727" s="498"/>
      <c r="H727" s="498"/>
      <c r="I727" s="498"/>
      <c r="J727" s="1021" t="s">
        <v>98</v>
      </c>
      <c r="K727" s="1021" t="s">
        <v>2418</v>
      </c>
      <c r="L727" s="1021">
        <v>44951</v>
      </c>
      <c r="M727" s="1021" t="s">
        <v>2416</v>
      </c>
      <c r="N727" s="1021" t="s">
        <v>2419</v>
      </c>
      <c r="O727" s="1021" t="s">
        <v>2420</v>
      </c>
      <c r="P727" s="1048" t="s">
        <v>2434</v>
      </c>
      <c r="Q727" s="500" t="s">
        <v>20</v>
      </c>
      <c r="R727" s="501" t="s">
        <v>2421</v>
      </c>
      <c r="S727" s="500" t="s">
        <v>987</v>
      </c>
      <c r="T727" s="1004" t="s">
        <v>1214</v>
      </c>
      <c r="U727" s="1021">
        <v>43243</v>
      </c>
      <c r="V727" s="1021">
        <v>45069</v>
      </c>
      <c r="W727" s="1021" t="str">
        <f t="shared" ca="1" si="40"/>
        <v>ACTIVO</v>
      </c>
    </row>
    <row r="728" spans="1:23" ht="75.75" customHeight="1">
      <c r="A728" s="1242"/>
      <c r="B728" s="1031"/>
      <c r="C728" s="1021"/>
      <c r="D728" s="1021"/>
      <c r="E728" s="1019"/>
      <c r="F728" s="1021"/>
      <c r="G728" s="498"/>
      <c r="H728" s="498"/>
      <c r="I728" s="498"/>
      <c r="J728" s="1021"/>
      <c r="K728" s="1021"/>
      <c r="L728" s="1021"/>
      <c r="M728" s="1021"/>
      <c r="N728" s="1021"/>
      <c r="O728" s="1021"/>
      <c r="P728" s="1050"/>
      <c r="Q728" s="500" t="s">
        <v>249</v>
      </c>
      <c r="R728" s="501" t="s">
        <v>2422</v>
      </c>
      <c r="S728" s="500" t="s">
        <v>988</v>
      </c>
      <c r="T728" s="1020"/>
      <c r="U728" s="1021"/>
      <c r="V728" s="1021"/>
      <c r="W728" s="1021"/>
    </row>
    <row r="729" spans="1:23" ht="75.75" customHeight="1">
      <c r="A729" s="811">
        <v>3101077773</v>
      </c>
      <c r="B729" s="503" t="s">
        <v>2423</v>
      </c>
      <c r="C729" s="499" t="s">
        <v>11</v>
      </c>
      <c r="D729" s="499" t="s">
        <v>11</v>
      </c>
      <c r="E729" s="781" t="s">
        <v>300</v>
      </c>
      <c r="F729" s="499" t="s">
        <v>2424</v>
      </c>
      <c r="G729" s="498"/>
      <c r="H729" s="498"/>
      <c r="I729" s="498"/>
      <c r="J729" s="499" t="s">
        <v>190</v>
      </c>
      <c r="K729" s="499" t="s">
        <v>2425</v>
      </c>
      <c r="L729" s="499">
        <v>44714</v>
      </c>
      <c r="M729" s="499" t="s">
        <v>2426</v>
      </c>
      <c r="N729" s="499" t="s">
        <v>2427</v>
      </c>
      <c r="O729" s="504" t="s">
        <v>2428</v>
      </c>
      <c r="P729" s="505" t="s">
        <v>2429</v>
      </c>
      <c r="Q729" s="500" t="s">
        <v>30</v>
      </c>
      <c r="R729" s="500" t="s">
        <v>2430</v>
      </c>
      <c r="S729" s="500" t="s">
        <v>1148</v>
      </c>
      <c r="T729" s="500" t="s">
        <v>2431</v>
      </c>
      <c r="U729" s="499">
        <v>43248</v>
      </c>
      <c r="V729" s="499">
        <v>45074</v>
      </c>
      <c r="W729" s="869" t="str">
        <f t="shared" ca="1" si="40"/>
        <v>ACTIVO</v>
      </c>
    </row>
    <row r="730" spans="1:23" ht="75.75" customHeight="1">
      <c r="A730" s="811">
        <v>3101105029</v>
      </c>
      <c r="B730" s="510" t="s">
        <v>2444</v>
      </c>
      <c r="C730" s="508" t="s">
        <v>11</v>
      </c>
      <c r="D730" s="508" t="s">
        <v>1484</v>
      </c>
      <c r="E730" s="781" t="s">
        <v>575</v>
      </c>
      <c r="F730" s="508" t="s">
        <v>2445</v>
      </c>
      <c r="G730" s="507"/>
      <c r="H730" s="507"/>
      <c r="I730" s="507"/>
      <c r="J730" s="508" t="s">
        <v>1486</v>
      </c>
      <c r="K730" s="508" t="s">
        <v>2446</v>
      </c>
      <c r="L730" s="508">
        <v>44794</v>
      </c>
      <c r="M730" s="508" t="s">
        <v>2447</v>
      </c>
      <c r="N730" s="508" t="s">
        <v>2448</v>
      </c>
      <c r="O730" s="508" t="s">
        <v>2449</v>
      </c>
      <c r="P730" s="505" t="s">
        <v>2450</v>
      </c>
      <c r="Q730" s="506" t="s">
        <v>30</v>
      </c>
      <c r="R730" s="506" t="s">
        <v>1845</v>
      </c>
      <c r="S730" s="506" t="s">
        <v>1846</v>
      </c>
      <c r="T730" s="506" t="s">
        <v>2451</v>
      </c>
      <c r="U730" s="508">
        <v>43258</v>
      </c>
      <c r="V730" s="508">
        <v>45084</v>
      </c>
      <c r="W730" s="869" t="str">
        <f t="shared" ca="1" si="40"/>
        <v>ACTIVO</v>
      </c>
    </row>
    <row r="731" spans="1:23" ht="75.75" customHeight="1">
      <c r="A731" s="811">
        <v>204950124</v>
      </c>
      <c r="B731" s="522" t="s">
        <v>2459</v>
      </c>
      <c r="C731" s="519" t="s">
        <v>50</v>
      </c>
      <c r="D731" s="519" t="s">
        <v>701</v>
      </c>
      <c r="E731" s="781" t="s">
        <v>1275</v>
      </c>
      <c r="F731" s="519" t="s">
        <v>2455</v>
      </c>
      <c r="G731" s="521"/>
      <c r="H731" s="521"/>
      <c r="I731" s="521"/>
      <c r="J731" s="519" t="s">
        <v>701</v>
      </c>
      <c r="K731" s="519" t="s">
        <v>2456</v>
      </c>
      <c r="L731" s="519">
        <v>44864</v>
      </c>
      <c r="M731" s="519" t="s">
        <v>2457</v>
      </c>
      <c r="N731" s="519" t="s">
        <v>2458</v>
      </c>
      <c r="O731" s="519" t="s">
        <v>2460</v>
      </c>
      <c r="P731" s="505" t="s">
        <v>2461</v>
      </c>
      <c r="Q731" s="520" t="s">
        <v>20</v>
      </c>
      <c r="R731" s="520" t="s">
        <v>2462</v>
      </c>
      <c r="S731" s="520" t="s">
        <v>1014</v>
      </c>
      <c r="T731" s="520" t="s">
        <v>2463</v>
      </c>
      <c r="U731" s="519">
        <v>43286</v>
      </c>
      <c r="V731" s="519">
        <v>45112</v>
      </c>
      <c r="W731" s="869" t="str">
        <f t="shared" ca="1" si="40"/>
        <v>ACTIVO</v>
      </c>
    </row>
    <row r="732" spans="1:23" ht="75.75" customHeight="1">
      <c r="A732" s="1260">
        <v>3101161565</v>
      </c>
      <c r="B732" s="1064" t="s">
        <v>3144</v>
      </c>
      <c r="C732" s="1073" t="s">
        <v>23</v>
      </c>
      <c r="D732" s="1073" t="s">
        <v>23</v>
      </c>
      <c r="E732" s="782" t="s">
        <v>23</v>
      </c>
      <c r="F732" s="527" t="s">
        <v>2464</v>
      </c>
      <c r="G732" s="41"/>
      <c r="H732" s="41"/>
      <c r="I732" s="41"/>
      <c r="J732" s="1073" t="s">
        <v>23</v>
      </c>
      <c r="K732" s="41" t="s">
        <v>2466</v>
      </c>
      <c r="L732" s="49">
        <v>44977</v>
      </c>
      <c r="M732" s="1073" t="s">
        <v>2467</v>
      </c>
      <c r="N732" s="1073" t="s">
        <v>238</v>
      </c>
      <c r="O732" s="1073" t="s">
        <v>2468</v>
      </c>
      <c r="P732" s="1048" t="s">
        <v>2469</v>
      </c>
      <c r="Q732" s="524" t="s">
        <v>20</v>
      </c>
      <c r="R732" s="41" t="s">
        <v>2470</v>
      </c>
      <c r="S732" s="41" t="s">
        <v>2471</v>
      </c>
      <c r="T732" s="1073" t="s">
        <v>2474</v>
      </c>
      <c r="U732" s="1018">
        <v>43300</v>
      </c>
      <c r="V732" s="1018">
        <v>45126</v>
      </c>
      <c r="W732" s="1018" t="str">
        <f t="shared" ca="1" si="40"/>
        <v>ACTIVO</v>
      </c>
    </row>
    <row r="733" spans="1:23" ht="75.75" customHeight="1">
      <c r="A733" s="1246"/>
      <c r="B733" s="1045"/>
      <c r="C733" s="1033"/>
      <c r="D733" s="1033"/>
      <c r="E733" s="782" t="s">
        <v>206</v>
      </c>
      <c r="F733" s="527" t="s">
        <v>2482</v>
      </c>
      <c r="G733" s="41"/>
      <c r="H733" s="41"/>
      <c r="I733" s="41"/>
      <c r="J733" s="1033"/>
      <c r="K733" s="41" t="s">
        <v>2465</v>
      </c>
      <c r="L733" s="49">
        <v>44679</v>
      </c>
      <c r="M733" s="1033"/>
      <c r="N733" s="1033"/>
      <c r="O733" s="1033"/>
      <c r="P733" s="1050"/>
      <c r="Q733" s="524" t="s">
        <v>249</v>
      </c>
      <c r="R733" s="41" t="s">
        <v>2472</v>
      </c>
      <c r="S733" s="41" t="s">
        <v>2473</v>
      </c>
      <c r="T733" s="1033"/>
      <c r="U733" s="996"/>
      <c r="V733" s="996"/>
      <c r="W733" s="996"/>
    </row>
    <row r="734" spans="1:23" ht="75.75" customHeight="1">
      <c r="A734" s="811">
        <v>3101126297</v>
      </c>
      <c r="B734" s="526" t="s">
        <v>2475</v>
      </c>
      <c r="C734" s="524" t="s">
        <v>11</v>
      </c>
      <c r="D734" s="525" t="s">
        <v>114</v>
      </c>
      <c r="E734" s="782" t="s">
        <v>114</v>
      </c>
      <c r="F734" s="527" t="s">
        <v>2476</v>
      </c>
      <c r="G734" s="41"/>
      <c r="H734" s="41"/>
      <c r="I734" s="41"/>
      <c r="J734" s="524" t="s">
        <v>114</v>
      </c>
      <c r="K734" s="41" t="s">
        <v>2477</v>
      </c>
      <c r="L734" s="49">
        <v>44406</v>
      </c>
      <c r="M734" s="525" t="s">
        <v>2478</v>
      </c>
      <c r="N734" s="524" t="s">
        <v>2479</v>
      </c>
      <c r="O734" s="525" t="s">
        <v>2480</v>
      </c>
      <c r="P734" s="525" t="s">
        <v>101</v>
      </c>
      <c r="Q734" s="524" t="s">
        <v>617</v>
      </c>
      <c r="R734" s="41" t="s">
        <v>2481</v>
      </c>
      <c r="S734" s="41" t="s">
        <v>1001</v>
      </c>
      <c r="T734" s="524" t="s">
        <v>455</v>
      </c>
      <c r="U734" s="523">
        <v>43298</v>
      </c>
      <c r="V734" s="523">
        <v>45123</v>
      </c>
      <c r="W734" s="869" t="str">
        <f t="shared" ca="1" si="40"/>
        <v>ACTIVO</v>
      </c>
    </row>
    <row r="735" spans="1:23" ht="75.75" customHeight="1">
      <c r="A735" s="811">
        <v>202470248</v>
      </c>
      <c r="B735" s="760" t="s">
        <v>3145</v>
      </c>
      <c r="C735" s="532" t="s">
        <v>50</v>
      </c>
      <c r="D735" s="535" t="s">
        <v>67</v>
      </c>
      <c r="E735" s="782" t="s">
        <v>67</v>
      </c>
      <c r="F735" s="527" t="s">
        <v>2488</v>
      </c>
      <c r="G735" s="41"/>
      <c r="H735" s="41"/>
      <c r="I735" s="41"/>
      <c r="J735" s="532" t="s">
        <v>67</v>
      </c>
      <c r="K735" s="41" t="s">
        <v>2489</v>
      </c>
      <c r="L735" s="49">
        <v>44585</v>
      </c>
      <c r="M735" s="535" t="s">
        <v>2490</v>
      </c>
      <c r="N735" s="532" t="s">
        <v>2491</v>
      </c>
      <c r="O735" s="535" t="s">
        <v>2492</v>
      </c>
      <c r="P735" s="505" t="s">
        <v>2493</v>
      </c>
      <c r="Q735" s="532" t="s">
        <v>30</v>
      </c>
      <c r="R735" s="41" t="s">
        <v>2494</v>
      </c>
      <c r="S735" s="41" t="s">
        <v>2495</v>
      </c>
      <c r="T735" s="532" t="s">
        <v>471</v>
      </c>
      <c r="U735" s="529">
        <v>43339</v>
      </c>
      <c r="V735" s="529">
        <v>45165</v>
      </c>
      <c r="W735" s="869" t="str">
        <f t="shared" ca="1" si="40"/>
        <v>ACTIVO</v>
      </c>
    </row>
    <row r="736" spans="1:23" ht="52.5" customHeight="1">
      <c r="A736" s="1242">
        <v>603120308</v>
      </c>
      <c r="B736" s="1023" t="s">
        <v>3143</v>
      </c>
      <c r="C736" s="1024" t="s">
        <v>21</v>
      </c>
      <c r="D736" s="1024" t="s">
        <v>21</v>
      </c>
      <c r="E736" s="998" t="s">
        <v>682</v>
      </c>
      <c r="F736" s="1024" t="s">
        <v>2496</v>
      </c>
      <c r="G736" s="41"/>
      <c r="H736" s="41"/>
      <c r="I736" s="41"/>
      <c r="J736" s="1024" t="s">
        <v>684</v>
      </c>
      <c r="K736" s="1037" t="s">
        <v>2497</v>
      </c>
      <c r="L736" s="1040">
        <v>44703</v>
      </c>
      <c r="M736" s="1024" t="s">
        <v>2498</v>
      </c>
      <c r="N736" s="1024" t="s">
        <v>2499</v>
      </c>
      <c r="O736" s="1024" t="s">
        <v>2500</v>
      </c>
      <c r="P736" s="1015" t="s">
        <v>2501</v>
      </c>
      <c r="Q736" s="535" t="s">
        <v>20</v>
      </c>
      <c r="R736" s="41" t="s">
        <v>588</v>
      </c>
      <c r="S736" s="41" t="s">
        <v>991</v>
      </c>
      <c r="T736" s="998" t="s">
        <v>2503</v>
      </c>
      <c r="U736" s="1018">
        <v>43333</v>
      </c>
      <c r="V736" s="1018">
        <v>45159</v>
      </c>
      <c r="W736" s="1018" t="str">
        <f t="shared" ca="1" si="40"/>
        <v>ACTIVO</v>
      </c>
    </row>
    <row r="737" spans="1:23" ht="48.75" customHeight="1">
      <c r="A737" s="1243"/>
      <c r="B737" s="1039"/>
      <c r="C737" s="1024"/>
      <c r="D737" s="1024"/>
      <c r="E737" s="1000"/>
      <c r="F737" s="1024"/>
      <c r="G737" s="41"/>
      <c r="H737" s="41"/>
      <c r="I737" s="41"/>
      <c r="J737" s="1024"/>
      <c r="K737" s="1020"/>
      <c r="L737" s="1020"/>
      <c r="M737" s="1020"/>
      <c r="N737" s="1020"/>
      <c r="O737" s="1020"/>
      <c r="P737" s="1026"/>
      <c r="Q737" s="535" t="s">
        <v>249</v>
      </c>
      <c r="R737" s="41" t="s">
        <v>2502</v>
      </c>
      <c r="S737" s="41" t="s">
        <v>987</v>
      </c>
      <c r="T737" s="1000"/>
      <c r="U737" s="996"/>
      <c r="V737" s="996"/>
      <c r="W737" s="996"/>
    </row>
    <row r="738" spans="1:23" ht="100.5" customHeight="1">
      <c r="A738" s="811">
        <v>3101697429</v>
      </c>
      <c r="B738" s="538" t="s">
        <v>2504</v>
      </c>
      <c r="C738" s="535" t="s">
        <v>11</v>
      </c>
      <c r="D738" s="535" t="s">
        <v>180</v>
      </c>
      <c r="E738" s="775" t="s">
        <v>512</v>
      </c>
      <c r="F738" s="535" t="s">
        <v>2506</v>
      </c>
      <c r="G738" s="41"/>
      <c r="H738" s="41"/>
      <c r="I738" s="41"/>
      <c r="J738" s="535" t="s">
        <v>180</v>
      </c>
      <c r="K738" s="534" t="s">
        <v>2507</v>
      </c>
      <c r="L738" s="49">
        <v>43970</v>
      </c>
      <c r="M738" s="534" t="s">
        <v>2508</v>
      </c>
      <c r="N738" s="534" t="s">
        <v>2509</v>
      </c>
      <c r="O738" s="534" t="s">
        <v>2510</v>
      </c>
      <c r="P738" s="536" t="s">
        <v>2511</v>
      </c>
      <c r="Q738" s="535" t="s">
        <v>33</v>
      </c>
      <c r="R738" s="41" t="s">
        <v>651</v>
      </c>
      <c r="S738" s="41" t="s">
        <v>2505</v>
      </c>
      <c r="T738" s="535" t="s">
        <v>2030</v>
      </c>
      <c r="U738" s="533">
        <v>43329</v>
      </c>
      <c r="V738" s="533">
        <v>45155</v>
      </c>
      <c r="W738" s="869" t="str">
        <f t="shared" ca="1" si="40"/>
        <v>ACTIVO</v>
      </c>
    </row>
    <row r="739" spans="1:23" ht="100.5" customHeight="1">
      <c r="A739" s="811">
        <v>205210549</v>
      </c>
      <c r="B739" s="760" t="s">
        <v>3142</v>
      </c>
      <c r="C739" s="541" t="s">
        <v>23</v>
      </c>
      <c r="D739" s="541" t="s">
        <v>1914</v>
      </c>
      <c r="E739" s="775" t="s">
        <v>1914</v>
      </c>
      <c r="F739" s="541" t="s">
        <v>2515</v>
      </c>
      <c r="G739" s="542"/>
      <c r="H739" s="542"/>
      <c r="I739" s="542"/>
      <c r="J739" s="541" t="s">
        <v>1914</v>
      </c>
      <c r="K739" s="540" t="s">
        <v>2516</v>
      </c>
      <c r="L739" s="543">
        <v>44804</v>
      </c>
      <c r="M739" s="540" t="s">
        <v>2517</v>
      </c>
      <c r="N739" s="540" t="s">
        <v>2518</v>
      </c>
      <c r="O739" s="540" t="s">
        <v>2522</v>
      </c>
      <c r="P739" s="544" t="s">
        <v>2523</v>
      </c>
      <c r="Q739" s="541" t="s">
        <v>33</v>
      </c>
      <c r="R739" s="542" t="s">
        <v>2521</v>
      </c>
      <c r="S739" s="542" t="s">
        <v>2520</v>
      </c>
      <c r="T739" s="541" t="s">
        <v>2519</v>
      </c>
      <c r="U739" s="539">
        <v>43335</v>
      </c>
      <c r="V739" s="539">
        <v>45161</v>
      </c>
      <c r="W739" s="869" t="str">
        <f t="shared" ca="1" si="40"/>
        <v>ACTIVO</v>
      </c>
    </row>
    <row r="740" spans="1:23" ht="100.5" customHeight="1">
      <c r="A740" s="811">
        <v>3102730595</v>
      </c>
      <c r="B740" s="547" t="s">
        <v>2526</v>
      </c>
      <c r="C740" s="550" t="s">
        <v>11</v>
      </c>
      <c r="D740" s="550" t="s">
        <v>55</v>
      </c>
      <c r="E740" s="775" t="s">
        <v>100</v>
      </c>
      <c r="F740" s="550" t="s">
        <v>2527</v>
      </c>
      <c r="G740" s="548"/>
      <c r="H740" s="548"/>
      <c r="I740" s="548"/>
      <c r="J740" s="550" t="s">
        <v>55</v>
      </c>
      <c r="K740" s="553" t="s">
        <v>2528</v>
      </c>
      <c r="L740" s="549">
        <v>44811</v>
      </c>
      <c r="M740" s="553" t="s">
        <v>2529</v>
      </c>
      <c r="N740" s="553" t="s">
        <v>2530</v>
      </c>
      <c r="O740" s="584" t="s">
        <v>2579</v>
      </c>
      <c r="P740" s="325" t="s">
        <v>2578</v>
      </c>
      <c r="Q740" s="550" t="s">
        <v>249</v>
      </c>
      <c r="R740" s="548" t="s">
        <v>2531</v>
      </c>
      <c r="S740" s="548" t="s">
        <v>2532</v>
      </c>
      <c r="T740" s="585" t="s">
        <v>2577</v>
      </c>
      <c r="U740" s="552">
        <v>43362</v>
      </c>
      <c r="V740" s="552">
        <v>45188</v>
      </c>
      <c r="W740" s="869" t="str">
        <f t="shared" ca="1" si="40"/>
        <v>ACTIVO</v>
      </c>
    </row>
    <row r="741" spans="1:23" ht="76.5" customHeight="1">
      <c r="A741" s="811">
        <v>3002045930</v>
      </c>
      <c r="B741" s="557" t="s">
        <v>2533</v>
      </c>
      <c r="C741" s="554" t="s">
        <v>42</v>
      </c>
      <c r="D741" s="554" t="s">
        <v>67</v>
      </c>
      <c r="E741" s="775" t="s">
        <v>3148</v>
      </c>
      <c r="F741" s="554" t="s">
        <v>2534</v>
      </c>
      <c r="G741" s="558"/>
      <c r="H741" s="558"/>
      <c r="I741" s="558"/>
      <c r="J741" s="554" t="s">
        <v>67</v>
      </c>
      <c r="K741" s="556" t="s">
        <v>2535</v>
      </c>
      <c r="L741" s="559">
        <v>44958</v>
      </c>
      <c r="M741" s="556" t="s">
        <v>2536</v>
      </c>
      <c r="N741" s="556" t="s">
        <v>2537</v>
      </c>
      <c r="O741" s="556" t="s">
        <v>2538</v>
      </c>
      <c r="P741" s="560" t="s">
        <v>101</v>
      </c>
      <c r="Q741" s="554" t="s">
        <v>20</v>
      </c>
      <c r="R741" s="558" t="s">
        <v>2540</v>
      </c>
      <c r="S741" s="558" t="s">
        <v>2541</v>
      </c>
      <c r="T741" s="554" t="s">
        <v>2539</v>
      </c>
      <c r="U741" s="555">
        <v>43350</v>
      </c>
      <c r="V741" s="555">
        <v>45176</v>
      </c>
      <c r="W741" s="869" t="str">
        <f t="shared" ca="1" si="40"/>
        <v>ACTIVO</v>
      </c>
    </row>
    <row r="742" spans="1:23" ht="76.5" customHeight="1">
      <c r="A742" s="811">
        <v>3101735817</v>
      </c>
      <c r="B742" s="564" t="s">
        <v>2542</v>
      </c>
      <c r="C742" s="563" t="s">
        <v>12</v>
      </c>
      <c r="D742" s="563" t="s">
        <v>12</v>
      </c>
      <c r="E742" s="775" t="s">
        <v>2543</v>
      </c>
      <c r="F742" s="563" t="s">
        <v>2544</v>
      </c>
      <c r="G742" s="565"/>
      <c r="H742" s="565"/>
      <c r="I742" s="565"/>
      <c r="J742" s="563" t="s">
        <v>12</v>
      </c>
      <c r="K742" s="562" t="s">
        <v>2545</v>
      </c>
      <c r="L742" s="566">
        <v>44872</v>
      </c>
      <c r="M742" s="562" t="s">
        <v>2546</v>
      </c>
      <c r="N742" s="562" t="s">
        <v>2547</v>
      </c>
      <c r="O742" s="562" t="s">
        <v>2548</v>
      </c>
      <c r="P742" s="567" t="s">
        <v>2549</v>
      </c>
      <c r="Q742" s="563" t="s">
        <v>33</v>
      </c>
      <c r="R742" s="565" t="s">
        <v>2550</v>
      </c>
      <c r="S742" s="527" t="s">
        <v>2551</v>
      </c>
      <c r="T742" s="563" t="s">
        <v>455</v>
      </c>
      <c r="U742" s="561">
        <v>43368</v>
      </c>
      <c r="V742" s="561">
        <v>45194</v>
      </c>
      <c r="W742" s="869" t="str">
        <f t="shared" ca="1" si="40"/>
        <v>ACTIVO</v>
      </c>
    </row>
    <row r="743" spans="1:23" ht="88.5" customHeight="1">
      <c r="A743" s="811">
        <v>3101125782</v>
      </c>
      <c r="B743" s="571" t="s">
        <v>2562</v>
      </c>
      <c r="C743" s="575" t="s">
        <v>34</v>
      </c>
      <c r="D743" s="575" t="s">
        <v>90</v>
      </c>
      <c r="E743" s="775" t="s">
        <v>56</v>
      </c>
      <c r="F743" s="575" t="s">
        <v>2563</v>
      </c>
      <c r="G743" s="572"/>
      <c r="H743" s="572"/>
      <c r="I743" s="572"/>
      <c r="J743" s="575" t="s">
        <v>456</v>
      </c>
      <c r="K743" s="570" t="s">
        <v>2564</v>
      </c>
      <c r="L743" s="574">
        <v>45195</v>
      </c>
      <c r="M743" s="570" t="s">
        <v>2565</v>
      </c>
      <c r="N743" s="570" t="s">
        <v>2566</v>
      </c>
      <c r="O743" s="570" t="s">
        <v>2567</v>
      </c>
      <c r="P743" s="576" t="s">
        <v>2568</v>
      </c>
      <c r="Q743" s="575" t="s">
        <v>65</v>
      </c>
      <c r="R743" s="572" t="s">
        <v>1392</v>
      </c>
      <c r="S743" s="572" t="s">
        <v>996</v>
      </c>
      <c r="T743" s="312" t="s">
        <v>2718</v>
      </c>
      <c r="U743" s="569">
        <v>43399</v>
      </c>
      <c r="V743" s="569">
        <v>45225</v>
      </c>
      <c r="W743" s="869" t="str">
        <f t="shared" ca="1" si="40"/>
        <v>ACTIVO</v>
      </c>
    </row>
    <row r="744" spans="1:23" ht="76.5" customHeight="1">
      <c r="A744" s="811">
        <v>3101736698</v>
      </c>
      <c r="B744" s="589" t="s">
        <v>2584</v>
      </c>
      <c r="C744" s="593" t="s">
        <v>21</v>
      </c>
      <c r="D744" s="593" t="s">
        <v>18</v>
      </c>
      <c r="E744" s="775" t="s">
        <v>108</v>
      </c>
      <c r="F744" s="593" t="s">
        <v>2585</v>
      </c>
      <c r="G744" s="590"/>
      <c r="H744" s="590"/>
      <c r="I744" s="590"/>
      <c r="J744" s="593" t="s">
        <v>18</v>
      </c>
      <c r="K744" s="588" t="s">
        <v>2586</v>
      </c>
      <c r="L744" s="592">
        <v>45106</v>
      </c>
      <c r="M744" s="588" t="s">
        <v>2587</v>
      </c>
      <c r="N744" s="588" t="s">
        <v>2588</v>
      </c>
      <c r="O744" s="588" t="s">
        <v>2589</v>
      </c>
      <c r="P744" s="325" t="s">
        <v>101</v>
      </c>
      <c r="Q744" s="593" t="s">
        <v>20</v>
      </c>
      <c r="R744" s="590" t="s">
        <v>2591</v>
      </c>
      <c r="S744" s="590" t="s">
        <v>2590</v>
      </c>
      <c r="T744" s="593" t="s">
        <v>471</v>
      </c>
      <c r="U744" s="587">
        <v>43397</v>
      </c>
      <c r="V744" s="587">
        <v>45223</v>
      </c>
      <c r="W744" s="869" t="str">
        <f t="shared" ca="1" si="40"/>
        <v>ACTIVO</v>
      </c>
    </row>
    <row r="745" spans="1:23" ht="76.5" customHeight="1">
      <c r="A745" s="811">
        <v>3102738983</v>
      </c>
      <c r="B745" s="599" t="s">
        <v>2597</v>
      </c>
      <c r="C745" s="602" t="s">
        <v>42</v>
      </c>
      <c r="D745" s="602" t="s">
        <v>67</v>
      </c>
      <c r="E745" s="775" t="s">
        <v>68</v>
      </c>
      <c r="F745" s="602" t="s">
        <v>2598</v>
      </c>
      <c r="G745" s="600"/>
      <c r="H745" s="600"/>
      <c r="I745" s="600"/>
      <c r="J745" s="602" t="s">
        <v>67</v>
      </c>
      <c r="K745" s="598" t="s">
        <v>2599</v>
      </c>
      <c r="L745" s="601">
        <v>45155</v>
      </c>
      <c r="M745" s="598" t="s">
        <v>2600</v>
      </c>
      <c r="N745" s="598" t="s">
        <v>2601</v>
      </c>
      <c r="O745" s="598" t="s">
        <v>2602</v>
      </c>
      <c r="P745" s="607" t="s">
        <v>2603</v>
      </c>
      <c r="Q745" s="602" t="s">
        <v>328</v>
      </c>
      <c r="R745" s="600" t="s">
        <v>2604</v>
      </c>
      <c r="S745" s="600" t="s">
        <v>1059</v>
      </c>
      <c r="T745" s="602" t="s">
        <v>2605</v>
      </c>
      <c r="U745" s="597">
        <v>43409</v>
      </c>
      <c r="V745" s="597">
        <v>45235</v>
      </c>
      <c r="W745" s="869" t="str">
        <f t="shared" ca="1" si="40"/>
        <v>ACTIVO</v>
      </c>
    </row>
    <row r="746" spans="1:23" ht="76.5" customHeight="1">
      <c r="A746" s="811">
        <v>3101271909</v>
      </c>
      <c r="B746" s="599" t="s">
        <v>2606</v>
      </c>
      <c r="C746" s="602" t="s">
        <v>34</v>
      </c>
      <c r="D746" s="602" t="s">
        <v>34</v>
      </c>
      <c r="E746" s="775" t="s">
        <v>176</v>
      </c>
      <c r="F746" s="602" t="s">
        <v>2609</v>
      </c>
      <c r="G746" s="600"/>
      <c r="H746" s="600"/>
      <c r="I746" s="600"/>
      <c r="J746" s="602" t="s">
        <v>34</v>
      </c>
      <c r="K746" s="598" t="s">
        <v>2610</v>
      </c>
      <c r="L746" s="601">
        <v>43485</v>
      </c>
      <c r="M746" s="598" t="s">
        <v>2607</v>
      </c>
      <c r="N746" s="598" t="s">
        <v>2611</v>
      </c>
      <c r="O746" s="598" t="s">
        <v>2612</v>
      </c>
      <c r="P746" s="325" t="s">
        <v>751</v>
      </c>
      <c r="Q746" s="602" t="s">
        <v>328</v>
      </c>
      <c r="R746" s="600" t="s">
        <v>2608</v>
      </c>
      <c r="S746" s="600" t="s">
        <v>997</v>
      </c>
      <c r="T746" s="602" t="s">
        <v>471</v>
      </c>
      <c r="U746" s="597">
        <v>43412</v>
      </c>
      <c r="V746" s="597">
        <v>45238</v>
      </c>
      <c r="W746" s="869" t="str">
        <f t="shared" ca="1" si="40"/>
        <v>ACTIVO</v>
      </c>
    </row>
    <row r="747" spans="1:23" ht="76.5" customHeight="1">
      <c r="A747" s="811">
        <v>3102512109</v>
      </c>
      <c r="B747" s="599" t="s">
        <v>2620</v>
      </c>
      <c r="C747" s="602" t="s">
        <v>11</v>
      </c>
      <c r="D747" s="602" t="s">
        <v>55</v>
      </c>
      <c r="E747" s="775" t="s">
        <v>56</v>
      </c>
      <c r="F747" s="602" t="s">
        <v>2624</v>
      </c>
      <c r="G747" s="600"/>
      <c r="H747" s="600"/>
      <c r="I747" s="600"/>
      <c r="J747" s="602" t="s">
        <v>55</v>
      </c>
      <c r="K747" s="598" t="s">
        <v>2625</v>
      </c>
      <c r="L747" s="601">
        <v>45102</v>
      </c>
      <c r="M747" s="598" t="s">
        <v>2621</v>
      </c>
      <c r="N747" s="598" t="s">
        <v>46</v>
      </c>
      <c r="O747" s="598" t="s">
        <v>2626</v>
      </c>
      <c r="P747" s="607" t="s">
        <v>2185</v>
      </c>
      <c r="Q747" s="602" t="s">
        <v>328</v>
      </c>
      <c r="R747" s="600" t="s">
        <v>2622</v>
      </c>
      <c r="S747" s="600" t="s">
        <v>2623</v>
      </c>
      <c r="T747" s="602" t="s">
        <v>47</v>
      </c>
      <c r="U747" s="597">
        <v>43402</v>
      </c>
      <c r="V747" s="597">
        <v>45228</v>
      </c>
      <c r="W747" s="869" t="str">
        <f t="shared" ca="1" si="40"/>
        <v>ACTIVO</v>
      </c>
    </row>
    <row r="748" spans="1:23" ht="76.5" customHeight="1">
      <c r="A748" s="811">
        <v>503900960</v>
      </c>
      <c r="B748" s="618" t="s">
        <v>2640</v>
      </c>
      <c r="C748" s="611" t="s">
        <v>104</v>
      </c>
      <c r="D748" s="619" t="s">
        <v>934</v>
      </c>
      <c r="E748" s="775" t="s">
        <v>935</v>
      </c>
      <c r="F748" s="611" t="s">
        <v>2636</v>
      </c>
      <c r="G748" s="614"/>
      <c r="H748" s="614"/>
      <c r="I748" s="614"/>
      <c r="J748" s="611" t="s">
        <v>934</v>
      </c>
      <c r="K748" s="613" t="s">
        <v>2637</v>
      </c>
      <c r="L748" s="615">
        <v>44874</v>
      </c>
      <c r="M748" s="617" t="s">
        <v>2638</v>
      </c>
      <c r="N748" s="613" t="s">
        <v>2639</v>
      </c>
      <c r="O748" s="617" t="s">
        <v>2641</v>
      </c>
      <c r="P748" s="616" t="s">
        <v>2642</v>
      </c>
      <c r="Q748" s="611" t="s">
        <v>20</v>
      </c>
      <c r="R748" s="614" t="s">
        <v>2643</v>
      </c>
      <c r="S748" s="614" t="s">
        <v>1028</v>
      </c>
      <c r="T748" s="611" t="s">
        <v>2006</v>
      </c>
      <c r="U748" s="610">
        <v>43412</v>
      </c>
      <c r="V748" s="610">
        <v>45238</v>
      </c>
      <c r="W748" s="869" t="str">
        <f t="shared" ca="1" si="40"/>
        <v>ACTIVO</v>
      </c>
    </row>
    <row r="749" spans="1:23" ht="50.25" customHeight="1">
      <c r="A749" s="1264">
        <v>105700562</v>
      </c>
      <c r="B749" s="1023" t="s">
        <v>3141</v>
      </c>
      <c r="C749" s="1040" t="s">
        <v>11</v>
      </c>
      <c r="D749" s="1040" t="s">
        <v>11</v>
      </c>
      <c r="E749" s="1042" t="s">
        <v>127</v>
      </c>
      <c r="F749" s="1040" t="s">
        <v>2655</v>
      </c>
      <c r="G749" s="627"/>
      <c r="H749" s="627"/>
      <c r="I749" s="627"/>
      <c r="J749" s="1040" t="s">
        <v>543</v>
      </c>
      <c r="K749" s="1004">
        <v>29826</v>
      </c>
      <c r="L749" s="1040">
        <v>45095</v>
      </c>
      <c r="M749" s="1040" t="s">
        <v>2658</v>
      </c>
      <c r="N749" s="1040" t="s">
        <v>792</v>
      </c>
      <c r="O749" s="1040" t="s">
        <v>2656</v>
      </c>
      <c r="P749" s="1048" t="s">
        <v>2657</v>
      </c>
      <c r="Q749" s="623" t="s">
        <v>20</v>
      </c>
      <c r="R749" s="627" t="s">
        <v>2659</v>
      </c>
      <c r="S749" s="627" t="s">
        <v>2797</v>
      </c>
      <c r="T749" s="1040" t="s">
        <v>479</v>
      </c>
      <c r="U749" s="1040">
        <v>43419</v>
      </c>
      <c r="V749" s="1040">
        <v>45245</v>
      </c>
      <c r="W749" s="1040" t="str">
        <f t="shared" ca="1" si="40"/>
        <v>ACTIVO</v>
      </c>
    </row>
    <row r="750" spans="1:23" ht="53.25" customHeight="1">
      <c r="A750" s="1243"/>
      <c r="B750" s="1020"/>
      <c r="C750" s="1020"/>
      <c r="D750" s="1020"/>
      <c r="E750" s="1043"/>
      <c r="F750" s="1020"/>
      <c r="G750" s="627"/>
      <c r="H750" s="627"/>
      <c r="I750" s="627"/>
      <c r="J750" s="1020"/>
      <c r="K750" s="1020"/>
      <c r="L750" s="1020"/>
      <c r="M750" s="1020"/>
      <c r="N750" s="1020"/>
      <c r="O750" s="1020"/>
      <c r="P750" s="1050"/>
      <c r="Q750" s="623" t="s">
        <v>249</v>
      </c>
      <c r="R750" s="627" t="s">
        <v>2660</v>
      </c>
      <c r="S750" s="627" t="s">
        <v>2798</v>
      </c>
      <c r="T750" s="1020"/>
      <c r="U750" s="1020"/>
      <c r="V750" s="1020"/>
      <c r="W750" s="1020"/>
    </row>
    <row r="751" spans="1:23" ht="74.25" customHeight="1">
      <c r="A751" s="811">
        <v>3101707755</v>
      </c>
      <c r="B751" s="626" t="s">
        <v>2661</v>
      </c>
      <c r="C751" s="624" t="s">
        <v>23</v>
      </c>
      <c r="D751" s="624" t="s">
        <v>23</v>
      </c>
      <c r="E751" s="780" t="s">
        <v>23</v>
      </c>
      <c r="F751" s="624" t="s">
        <v>2662</v>
      </c>
      <c r="G751" s="627"/>
      <c r="H751" s="627"/>
      <c r="I751" s="627"/>
      <c r="J751" s="624" t="s">
        <v>23</v>
      </c>
      <c r="K751" s="624" t="s">
        <v>2663</v>
      </c>
      <c r="L751" s="628">
        <v>45253</v>
      </c>
      <c r="M751" s="624" t="s">
        <v>2406</v>
      </c>
      <c r="N751" s="624" t="s">
        <v>2664</v>
      </c>
      <c r="O751" s="624" t="s">
        <v>2665</v>
      </c>
      <c r="P751" s="654" t="s">
        <v>2666</v>
      </c>
      <c r="Q751" s="623" t="s">
        <v>30</v>
      </c>
      <c r="R751" s="627" t="s">
        <v>2668</v>
      </c>
      <c r="S751" s="627" t="s">
        <v>2669</v>
      </c>
      <c r="T751" s="624" t="s">
        <v>2667</v>
      </c>
      <c r="U751" s="622">
        <v>43359</v>
      </c>
      <c r="V751" s="622">
        <v>45185</v>
      </c>
      <c r="W751" s="869" t="str">
        <f t="shared" ca="1" si="40"/>
        <v>ACTIVO</v>
      </c>
    </row>
    <row r="752" spans="1:23" ht="74.25" customHeight="1">
      <c r="A752" s="811">
        <v>3101076370</v>
      </c>
      <c r="B752" s="645" t="s">
        <v>2719</v>
      </c>
      <c r="C752" s="642" t="s">
        <v>11</v>
      </c>
      <c r="D752" s="642" t="s">
        <v>215</v>
      </c>
      <c r="E752" s="780" t="s">
        <v>13</v>
      </c>
      <c r="F752" s="642" t="s">
        <v>2720</v>
      </c>
      <c r="G752" s="648"/>
      <c r="H752" s="648"/>
      <c r="I752" s="648"/>
      <c r="J752" s="642" t="s">
        <v>215</v>
      </c>
      <c r="K752" s="642" t="s">
        <v>2721</v>
      </c>
      <c r="L752" s="646">
        <v>43704</v>
      </c>
      <c r="M752" s="642" t="s">
        <v>2722</v>
      </c>
      <c r="N752" s="642" t="s">
        <v>2723</v>
      </c>
      <c r="O752" s="642" t="s">
        <v>2724</v>
      </c>
      <c r="P752" s="325" t="s">
        <v>2725</v>
      </c>
      <c r="Q752" s="644" t="s">
        <v>20</v>
      </c>
      <c r="R752" s="648" t="s">
        <v>2727</v>
      </c>
      <c r="S752" s="648" t="s">
        <v>1002</v>
      </c>
      <c r="T752" s="642" t="s">
        <v>2726</v>
      </c>
      <c r="U752" s="640">
        <v>43444</v>
      </c>
      <c r="V752" s="640">
        <v>45270</v>
      </c>
      <c r="W752" s="869" t="str">
        <f t="shared" ca="1" si="40"/>
        <v>ACTIVO</v>
      </c>
    </row>
    <row r="753" spans="1:23" ht="74.25" customHeight="1">
      <c r="A753" s="811">
        <v>3101640796</v>
      </c>
      <c r="B753" s="657" t="s">
        <v>2807</v>
      </c>
      <c r="C753" s="655" t="s">
        <v>34</v>
      </c>
      <c r="D753" s="655" t="s">
        <v>35</v>
      </c>
      <c r="E753" s="780" t="s">
        <v>919</v>
      </c>
      <c r="F753" s="655" t="s">
        <v>2808</v>
      </c>
      <c r="G753" s="660"/>
      <c r="H753" s="660"/>
      <c r="I753" s="660"/>
      <c r="J753" s="655" t="s">
        <v>35</v>
      </c>
      <c r="K753" s="655" t="s">
        <v>2809</v>
      </c>
      <c r="L753" s="661">
        <v>44777</v>
      </c>
      <c r="M753" s="655" t="s">
        <v>2811</v>
      </c>
      <c r="N753" s="655" t="s">
        <v>2810</v>
      </c>
      <c r="O753" s="655" t="s">
        <v>2814</v>
      </c>
      <c r="P753" s="662" t="s">
        <v>2815</v>
      </c>
      <c r="Q753" s="659" t="s">
        <v>20</v>
      </c>
      <c r="R753" s="660" t="s">
        <v>2812</v>
      </c>
      <c r="S753" s="660" t="s">
        <v>2813</v>
      </c>
      <c r="T753" s="655" t="s">
        <v>1885</v>
      </c>
      <c r="U753" s="658">
        <v>43451</v>
      </c>
      <c r="V753" s="658">
        <v>45277</v>
      </c>
      <c r="W753" s="869" t="str">
        <f t="shared" ca="1" si="40"/>
        <v>ACTIVO</v>
      </c>
    </row>
    <row r="754" spans="1:23" ht="72.75" customHeight="1">
      <c r="A754" s="1242">
        <v>3002668075</v>
      </c>
      <c r="B754" s="1023" t="s">
        <v>2816</v>
      </c>
      <c r="C754" s="1004" t="s">
        <v>21</v>
      </c>
      <c r="D754" s="1004" t="s">
        <v>21</v>
      </c>
      <c r="E754" s="995" t="s">
        <v>2817</v>
      </c>
      <c r="F754" s="1004" t="s">
        <v>2818</v>
      </c>
      <c r="G754" s="667"/>
      <c r="H754" s="667"/>
      <c r="I754" s="667"/>
      <c r="J754" s="1004" t="s">
        <v>1932</v>
      </c>
      <c r="K754" s="1004">
        <v>44369</v>
      </c>
      <c r="L754" s="1040">
        <v>45272</v>
      </c>
      <c r="M754" s="1004" t="s">
        <v>2819</v>
      </c>
      <c r="N754" s="1004" t="s">
        <v>2820</v>
      </c>
      <c r="O754" s="1004" t="s">
        <v>2821</v>
      </c>
      <c r="P754" s="1015" t="s">
        <v>2822</v>
      </c>
      <c r="Q754" s="665" t="s">
        <v>20</v>
      </c>
      <c r="R754" s="667" t="s">
        <v>2824</v>
      </c>
      <c r="S754" s="667" t="s">
        <v>2825</v>
      </c>
      <c r="T754" s="1004" t="s">
        <v>1885</v>
      </c>
      <c r="U754" s="1021">
        <v>43476</v>
      </c>
      <c r="V754" s="1021">
        <v>44937</v>
      </c>
      <c r="W754" s="1021" t="str">
        <f t="shared" ca="1" si="40"/>
        <v>ACTIVO</v>
      </c>
    </row>
    <row r="755" spans="1:23" ht="62.25" customHeight="1">
      <c r="A755" s="1243"/>
      <c r="B755" s="1039"/>
      <c r="C755" s="1020"/>
      <c r="D755" s="1020"/>
      <c r="E755" s="1007"/>
      <c r="F755" s="1020"/>
      <c r="G755" s="667"/>
      <c r="H755" s="667"/>
      <c r="I755" s="667"/>
      <c r="J755" s="1020"/>
      <c r="K755" s="1020"/>
      <c r="L755" s="1020"/>
      <c r="M755" s="1020"/>
      <c r="N755" s="1020"/>
      <c r="O755" s="1020"/>
      <c r="P755" s="1015"/>
      <c r="Q755" s="665" t="s">
        <v>328</v>
      </c>
      <c r="R755" s="667" t="s">
        <v>2823</v>
      </c>
      <c r="S755" s="667" t="s">
        <v>1514</v>
      </c>
      <c r="T755" s="1020"/>
      <c r="U755" s="1020"/>
      <c r="V755" s="1020"/>
      <c r="W755" s="1020"/>
    </row>
    <row r="756" spans="1:23" ht="62.25" customHeight="1">
      <c r="A756" s="807">
        <v>3101338564</v>
      </c>
      <c r="B756" s="674" t="s">
        <v>2830</v>
      </c>
      <c r="C756" s="669" t="s">
        <v>34</v>
      </c>
      <c r="D756" s="676" t="s">
        <v>90</v>
      </c>
      <c r="E756" s="778" t="s">
        <v>639</v>
      </c>
      <c r="F756" s="669" t="s">
        <v>2831</v>
      </c>
      <c r="G756" s="672"/>
      <c r="H756" s="672"/>
      <c r="I756" s="672"/>
      <c r="J756" s="669" t="s">
        <v>456</v>
      </c>
      <c r="K756" s="669" t="s">
        <v>2832</v>
      </c>
      <c r="L756" s="673">
        <v>43916</v>
      </c>
      <c r="M756" s="676" t="s">
        <v>2833</v>
      </c>
      <c r="N756" s="669" t="s">
        <v>2834</v>
      </c>
      <c r="O756" s="676" t="s">
        <v>2835</v>
      </c>
      <c r="P756" s="676" t="s">
        <v>101</v>
      </c>
      <c r="Q756" s="671" t="s">
        <v>20</v>
      </c>
      <c r="R756" s="672" t="s">
        <v>2837</v>
      </c>
      <c r="S756" s="672" t="s">
        <v>2836</v>
      </c>
      <c r="T756" s="669" t="s">
        <v>232</v>
      </c>
      <c r="U756" s="670">
        <v>43475</v>
      </c>
      <c r="V756" s="670">
        <v>45301</v>
      </c>
      <c r="W756" s="869" t="str">
        <f t="shared" ca="1" si="40"/>
        <v>ACTIVO</v>
      </c>
    </row>
    <row r="757" spans="1:23" ht="62.25" customHeight="1">
      <c r="A757" s="807">
        <v>3101245165</v>
      </c>
      <c r="B757" s="674" t="s">
        <v>2838</v>
      </c>
      <c r="C757" s="669" t="s">
        <v>34</v>
      </c>
      <c r="D757" s="669" t="s">
        <v>90</v>
      </c>
      <c r="E757" s="778" t="s">
        <v>639</v>
      </c>
      <c r="F757" s="669" t="s">
        <v>2839</v>
      </c>
      <c r="G757" s="672"/>
      <c r="H757" s="672"/>
      <c r="I757" s="672"/>
      <c r="J757" s="669" t="s">
        <v>456</v>
      </c>
      <c r="K757" s="669" t="s">
        <v>2840</v>
      </c>
      <c r="L757" s="673">
        <v>44988</v>
      </c>
      <c r="M757" s="676" t="s">
        <v>2841</v>
      </c>
      <c r="N757" s="669" t="s">
        <v>2842</v>
      </c>
      <c r="O757" s="676" t="s">
        <v>2843</v>
      </c>
      <c r="P757" s="679" t="s">
        <v>2844</v>
      </c>
      <c r="Q757" s="671" t="s">
        <v>20</v>
      </c>
      <c r="R757" s="672" t="s">
        <v>2845</v>
      </c>
      <c r="S757" s="672" t="s">
        <v>2846</v>
      </c>
      <c r="T757" s="669" t="s">
        <v>1387</v>
      </c>
      <c r="U757" s="670">
        <v>43480</v>
      </c>
      <c r="V757" s="670">
        <v>45306</v>
      </c>
      <c r="W757" s="869" t="str">
        <f t="shared" ca="1" si="40"/>
        <v>ACTIVO</v>
      </c>
    </row>
    <row r="758" spans="1:23" ht="62.25" customHeight="1">
      <c r="A758" s="807">
        <v>203900988</v>
      </c>
      <c r="B758" s="674" t="s">
        <v>2847</v>
      </c>
      <c r="C758" s="669" t="s">
        <v>50</v>
      </c>
      <c r="D758" s="676" t="s">
        <v>42</v>
      </c>
      <c r="E758" s="778" t="s">
        <v>43</v>
      </c>
      <c r="F758" s="669" t="s">
        <v>2848</v>
      </c>
      <c r="G758" s="672"/>
      <c r="H758" s="672"/>
      <c r="I758" s="672"/>
      <c r="J758" s="669" t="s">
        <v>99</v>
      </c>
      <c r="K758" s="669" t="s">
        <v>2849</v>
      </c>
      <c r="L758" s="673">
        <v>45067</v>
      </c>
      <c r="M758" s="676" t="s">
        <v>2850</v>
      </c>
      <c r="N758" s="669" t="s">
        <v>2851</v>
      </c>
      <c r="O758" s="676" t="s">
        <v>2852</v>
      </c>
      <c r="P758" s="679" t="s">
        <v>2853</v>
      </c>
      <c r="Q758" s="671" t="s">
        <v>20</v>
      </c>
      <c r="R758" s="672" t="s">
        <v>3350</v>
      </c>
      <c r="S758" s="672" t="s">
        <v>3351</v>
      </c>
      <c r="T758" s="669" t="s">
        <v>2854</v>
      </c>
      <c r="U758" s="670">
        <v>43475</v>
      </c>
      <c r="V758" s="670">
        <v>45301</v>
      </c>
      <c r="W758" s="869" t="str">
        <f t="shared" ca="1" si="40"/>
        <v>ACTIVO</v>
      </c>
    </row>
    <row r="759" spans="1:23" ht="62.25" customHeight="1">
      <c r="A759" s="807">
        <v>3101058770</v>
      </c>
      <c r="B759" s="674" t="s">
        <v>2855</v>
      </c>
      <c r="C759" s="675" t="s">
        <v>21</v>
      </c>
      <c r="D759" s="676" t="s">
        <v>21</v>
      </c>
      <c r="E759" s="778" t="s">
        <v>684</v>
      </c>
      <c r="F759" s="675" t="s">
        <v>2856</v>
      </c>
      <c r="G759" s="681"/>
      <c r="H759" s="681"/>
      <c r="I759" s="681"/>
      <c r="J759" s="675" t="s">
        <v>684</v>
      </c>
      <c r="K759" s="675" t="s">
        <v>2857</v>
      </c>
      <c r="L759" s="677">
        <v>44244</v>
      </c>
      <c r="M759" s="676" t="s">
        <v>2858</v>
      </c>
      <c r="N759" s="675" t="s">
        <v>2859</v>
      </c>
      <c r="O759" s="676" t="s">
        <v>2860</v>
      </c>
      <c r="P759" s="679" t="s">
        <v>2861</v>
      </c>
      <c r="Q759" s="680" t="s">
        <v>20</v>
      </c>
      <c r="R759" s="681" t="s">
        <v>2862</v>
      </c>
      <c r="S759" s="681" t="s">
        <v>2863</v>
      </c>
      <c r="T759" s="675" t="s">
        <v>1364</v>
      </c>
      <c r="U759" s="678">
        <v>43483</v>
      </c>
      <c r="V759" s="678">
        <v>45309</v>
      </c>
      <c r="W759" s="869" t="str">
        <f t="shared" ca="1" si="40"/>
        <v>ACTIVO</v>
      </c>
    </row>
    <row r="760" spans="1:23" ht="42.75" customHeight="1">
      <c r="A760" s="1243">
        <v>302350505</v>
      </c>
      <c r="B760" s="1023" t="s">
        <v>3137</v>
      </c>
      <c r="C760" s="1020" t="s">
        <v>12</v>
      </c>
      <c r="D760" s="1004" t="s">
        <v>12</v>
      </c>
      <c r="E760" s="1041" t="s">
        <v>79</v>
      </c>
      <c r="F760" s="1020" t="s">
        <v>2864</v>
      </c>
      <c r="G760" s="681"/>
      <c r="H760" s="681"/>
      <c r="I760" s="681"/>
      <c r="J760" s="1020" t="s">
        <v>12</v>
      </c>
      <c r="K760" s="1020" t="s">
        <v>2865</v>
      </c>
      <c r="L760" s="1040">
        <v>43520</v>
      </c>
      <c r="M760" s="1004" t="s">
        <v>2866</v>
      </c>
      <c r="N760" s="1020" t="s">
        <v>2867</v>
      </c>
      <c r="O760" s="1004" t="s">
        <v>2868</v>
      </c>
      <c r="P760" s="1015" t="s">
        <v>2869</v>
      </c>
      <c r="Q760" s="680" t="s">
        <v>20</v>
      </c>
      <c r="R760" s="681" t="s">
        <v>2871</v>
      </c>
      <c r="S760" s="681" t="s">
        <v>2870</v>
      </c>
      <c r="T760" s="1004" t="s">
        <v>2874</v>
      </c>
      <c r="U760" s="1021">
        <v>43497</v>
      </c>
      <c r="V760" s="1021">
        <v>45323</v>
      </c>
      <c r="W760" s="1021" t="str">
        <f t="shared" ca="1" si="40"/>
        <v>ACTIVO</v>
      </c>
    </row>
    <row r="761" spans="1:23" ht="37.5" customHeight="1">
      <c r="A761" s="1243"/>
      <c r="B761" s="1039"/>
      <c r="C761" s="1020"/>
      <c r="D761" s="1020"/>
      <c r="E761" s="996"/>
      <c r="F761" s="1020"/>
      <c r="G761" s="681"/>
      <c r="H761" s="681"/>
      <c r="I761" s="681"/>
      <c r="J761" s="1020"/>
      <c r="K761" s="1020"/>
      <c r="L761" s="1020"/>
      <c r="M761" s="1020"/>
      <c r="N761" s="1020"/>
      <c r="O761" s="1020"/>
      <c r="P761" s="1015"/>
      <c r="Q761" s="680" t="s">
        <v>249</v>
      </c>
      <c r="R761" s="681" t="s">
        <v>2872</v>
      </c>
      <c r="S761" s="681" t="s">
        <v>2873</v>
      </c>
      <c r="T761" s="1020"/>
      <c r="U761" s="1020"/>
      <c r="V761" s="1020"/>
      <c r="W761" s="1020"/>
    </row>
    <row r="762" spans="1:23" ht="59.25" customHeight="1">
      <c r="A762" s="807">
        <v>207060026</v>
      </c>
      <c r="B762" s="760" t="s">
        <v>3138</v>
      </c>
      <c r="C762" s="700" t="s">
        <v>50</v>
      </c>
      <c r="D762" s="700" t="s">
        <v>2910</v>
      </c>
      <c r="E762" s="778" t="s">
        <v>1109</v>
      </c>
      <c r="F762" s="700" t="s">
        <v>2911</v>
      </c>
      <c r="G762" s="703"/>
      <c r="H762" s="703"/>
      <c r="I762" s="703"/>
      <c r="J762" s="700" t="s">
        <v>2910</v>
      </c>
      <c r="K762" s="700" t="s">
        <v>2912</v>
      </c>
      <c r="L762" s="701">
        <v>44439</v>
      </c>
      <c r="M762" s="700" t="s">
        <v>2909</v>
      </c>
      <c r="N762" s="700" t="s">
        <v>2913</v>
      </c>
      <c r="O762" s="700" t="s">
        <v>2914</v>
      </c>
      <c r="P762" s="705" t="s">
        <v>2915</v>
      </c>
      <c r="Q762" s="702" t="s">
        <v>20</v>
      </c>
      <c r="R762" s="703" t="s">
        <v>2916</v>
      </c>
      <c r="S762" s="703" t="s">
        <v>2917</v>
      </c>
      <c r="T762" s="700" t="s">
        <v>1663</v>
      </c>
      <c r="U762" s="701">
        <v>43511</v>
      </c>
      <c r="V762" s="701">
        <v>45337</v>
      </c>
      <c r="W762" s="869" t="str">
        <f t="shared" ca="1" si="40"/>
        <v>ACTIVO</v>
      </c>
    </row>
    <row r="763" spans="1:23" ht="59.25" customHeight="1">
      <c r="A763" s="813">
        <v>204420973</v>
      </c>
      <c r="B763" s="758" t="s">
        <v>3139</v>
      </c>
      <c r="C763" s="707" t="s">
        <v>42</v>
      </c>
      <c r="D763" s="707" t="s">
        <v>2339</v>
      </c>
      <c r="E763" s="773" t="s">
        <v>2924</v>
      </c>
      <c r="F763" s="707" t="s">
        <v>2925</v>
      </c>
      <c r="G763" s="713"/>
      <c r="H763" s="713"/>
      <c r="I763" s="713"/>
      <c r="J763" s="707" t="s">
        <v>663</v>
      </c>
      <c r="K763" s="707" t="s">
        <v>2926</v>
      </c>
      <c r="L763" s="711">
        <v>44503</v>
      </c>
      <c r="M763" s="707" t="s">
        <v>2927</v>
      </c>
      <c r="N763" s="707" t="s">
        <v>2928</v>
      </c>
      <c r="O763" s="707" t="s">
        <v>2929</v>
      </c>
      <c r="P763" s="712" t="s">
        <v>2930</v>
      </c>
      <c r="Q763" s="706" t="s">
        <v>249</v>
      </c>
      <c r="R763" s="713" t="s">
        <v>2931</v>
      </c>
      <c r="S763" s="713" t="s">
        <v>2932</v>
      </c>
      <c r="T763" s="707" t="s">
        <v>1387</v>
      </c>
      <c r="U763" s="711">
        <v>43500</v>
      </c>
      <c r="V763" s="711">
        <v>45326</v>
      </c>
      <c r="W763" s="869" t="str">
        <f t="shared" ca="1" si="40"/>
        <v>ACTIVO</v>
      </c>
    </row>
    <row r="764" spans="1:23" ht="71.45" customHeight="1">
      <c r="A764" s="811">
        <v>602830410</v>
      </c>
      <c r="B764" s="760" t="s">
        <v>3140</v>
      </c>
      <c r="C764" s="708" t="s">
        <v>34</v>
      </c>
      <c r="D764" s="715" t="s">
        <v>108</v>
      </c>
      <c r="E764" s="780" t="s">
        <v>11</v>
      </c>
      <c r="F764" s="715" t="s">
        <v>2940</v>
      </c>
      <c r="G764" s="714"/>
      <c r="H764" s="714"/>
      <c r="I764" s="714"/>
      <c r="J764" s="715" t="s">
        <v>1452</v>
      </c>
      <c r="K764" s="715" t="s">
        <v>2941</v>
      </c>
      <c r="L764" s="710">
        <v>44141</v>
      </c>
      <c r="M764" s="715" t="s">
        <v>2942</v>
      </c>
      <c r="N764" s="715" t="s">
        <v>2943</v>
      </c>
      <c r="O764" s="715" t="s">
        <v>2944</v>
      </c>
      <c r="P764" s="716" t="s">
        <v>2945</v>
      </c>
      <c r="Q764" s="717" t="s">
        <v>20</v>
      </c>
      <c r="R764" s="718" t="s">
        <v>2065</v>
      </c>
      <c r="S764" s="718" t="s">
        <v>992</v>
      </c>
      <c r="T764" s="715" t="s">
        <v>2030</v>
      </c>
      <c r="U764" s="710">
        <v>43535</v>
      </c>
      <c r="V764" s="710">
        <v>45362</v>
      </c>
      <c r="W764" s="869" t="str">
        <f t="shared" ref="W764:W767" ca="1" si="41">IF(V764&lt;TODAY(),"INACTIVO",IF(V764&gt;=TODAY(),"ACTIVO"))</f>
        <v>ACTIVO</v>
      </c>
    </row>
    <row r="765" spans="1:23" ht="71.45" customHeight="1">
      <c r="A765" s="811">
        <v>3101448534</v>
      </c>
      <c r="B765" s="734" t="s">
        <v>2969</v>
      </c>
      <c r="C765" s="735" t="s">
        <v>12</v>
      </c>
      <c r="D765" s="735" t="s">
        <v>16</v>
      </c>
      <c r="E765" s="780" t="s">
        <v>3149</v>
      </c>
      <c r="F765" s="735" t="s">
        <v>2972</v>
      </c>
      <c r="G765" s="739"/>
      <c r="H765" s="739"/>
      <c r="I765" s="739"/>
      <c r="J765" s="735" t="s">
        <v>16</v>
      </c>
      <c r="K765" s="735" t="s">
        <v>2973</v>
      </c>
      <c r="L765" s="737">
        <v>45104</v>
      </c>
      <c r="M765" s="735" t="s">
        <v>2970</v>
      </c>
      <c r="N765" s="735" t="s">
        <v>2971</v>
      </c>
      <c r="O765" s="735" t="s">
        <v>2974</v>
      </c>
      <c r="P765" s="736" t="s">
        <v>101</v>
      </c>
      <c r="Q765" s="738" t="s">
        <v>20</v>
      </c>
      <c r="R765" s="739" t="s">
        <v>2975</v>
      </c>
      <c r="S765" s="739" t="s">
        <v>2976</v>
      </c>
      <c r="T765" s="735" t="s">
        <v>479</v>
      </c>
      <c r="U765" s="737">
        <v>43542</v>
      </c>
      <c r="V765" s="737">
        <v>45369</v>
      </c>
      <c r="W765" s="869" t="str">
        <f t="shared" ca="1" si="41"/>
        <v>ACTIVO</v>
      </c>
    </row>
    <row r="766" spans="1:23" ht="71.45" customHeight="1">
      <c r="A766" s="811">
        <v>3102128294</v>
      </c>
      <c r="B766" s="743" t="s">
        <v>2988</v>
      </c>
      <c r="C766" s="744" t="s">
        <v>50</v>
      </c>
      <c r="D766" s="744" t="s">
        <v>701</v>
      </c>
      <c r="E766" s="780" t="s">
        <v>1275</v>
      </c>
      <c r="F766" s="744" t="s">
        <v>2989</v>
      </c>
      <c r="G766" s="747"/>
      <c r="H766" s="747"/>
      <c r="I766" s="747"/>
      <c r="J766" s="744" t="s">
        <v>701</v>
      </c>
      <c r="K766" s="744" t="s">
        <v>2990</v>
      </c>
      <c r="L766" s="837">
        <v>44255</v>
      </c>
      <c r="M766" s="744" t="s">
        <v>2991</v>
      </c>
      <c r="N766" s="744" t="s">
        <v>2992</v>
      </c>
      <c r="O766" s="744" t="s">
        <v>2993</v>
      </c>
      <c r="P766" s="325" t="s">
        <v>101</v>
      </c>
      <c r="Q766" s="746" t="s">
        <v>20</v>
      </c>
      <c r="R766" s="747" t="s">
        <v>2994</v>
      </c>
      <c r="S766" s="747" t="s">
        <v>995</v>
      </c>
      <c r="T766" s="744" t="s">
        <v>2995</v>
      </c>
      <c r="U766" s="745">
        <v>43550</v>
      </c>
      <c r="V766" s="745">
        <v>45377</v>
      </c>
      <c r="W766" s="869" t="str">
        <f t="shared" ca="1" si="41"/>
        <v>ACTIVO</v>
      </c>
    </row>
    <row r="767" spans="1:23" ht="71.45" customHeight="1">
      <c r="A767" s="1242">
        <v>3101310098</v>
      </c>
      <c r="B767" s="1023" t="s">
        <v>123</v>
      </c>
      <c r="C767" s="1004" t="s">
        <v>12</v>
      </c>
      <c r="D767" s="1004" t="s">
        <v>12</v>
      </c>
      <c r="E767" s="995" t="s">
        <v>493</v>
      </c>
      <c r="F767" s="1004" t="s">
        <v>2996</v>
      </c>
      <c r="G767" s="755"/>
      <c r="H767" s="755"/>
      <c r="I767" s="755"/>
      <c r="J767" s="1004" t="s">
        <v>12</v>
      </c>
      <c r="K767" s="1004" t="s">
        <v>2997</v>
      </c>
      <c r="L767" s="1021">
        <v>43713</v>
      </c>
      <c r="M767" s="1021" t="s">
        <v>2998</v>
      </c>
      <c r="N767" s="1021" t="s">
        <v>2999</v>
      </c>
      <c r="O767" s="1021" t="s">
        <v>3000</v>
      </c>
      <c r="P767" s="1015" t="s">
        <v>3001</v>
      </c>
      <c r="Q767" s="753" t="s">
        <v>20</v>
      </c>
      <c r="R767" s="755" t="s">
        <v>644</v>
      </c>
      <c r="S767" s="755" t="s">
        <v>1757</v>
      </c>
      <c r="T767" s="748" t="s">
        <v>3004</v>
      </c>
      <c r="U767" s="1021">
        <v>43553</v>
      </c>
      <c r="V767" s="1021">
        <v>45014</v>
      </c>
      <c r="W767" s="1021" t="str">
        <f t="shared" ca="1" si="41"/>
        <v>ACTIVO</v>
      </c>
    </row>
    <row r="768" spans="1:23" ht="71.45" customHeight="1">
      <c r="A768" s="1242"/>
      <c r="B768" s="1023"/>
      <c r="C768" s="1004"/>
      <c r="D768" s="1004"/>
      <c r="E768" s="1014"/>
      <c r="F768" s="1004"/>
      <c r="G768" s="755"/>
      <c r="H768" s="755"/>
      <c r="I768" s="755"/>
      <c r="J768" s="1004"/>
      <c r="K768" s="1004"/>
      <c r="L768" s="1021"/>
      <c r="M768" s="1021"/>
      <c r="N768" s="1021"/>
      <c r="O768" s="1021"/>
      <c r="P768" s="1015"/>
      <c r="Q768" s="753" t="s">
        <v>249</v>
      </c>
      <c r="R768" s="755" t="s">
        <v>60</v>
      </c>
      <c r="S768" s="755" t="s">
        <v>1148</v>
      </c>
      <c r="T768" s="748" t="s">
        <v>2886</v>
      </c>
      <c r="U768" s="1021"/>
      <c r="V768" s="1021"/>
      <c r="W768" s="1021"/>
    </row>
    <row r="769" spans="1:23" ht="71.45" customHeight="1">
      <c r="A769" s="1242"/>
      <c r="B769" s="1023"/>
      <c r="C769" s="1004"/>
      <c r="D769" s="1004"/>
      <c r="E769" s="1007"/>
      <c r="F769" s="1004"/>
      <c r="G769" s="755"/>
      <c r="H769" s="755"/>
      <c r="I769" s="755"/>
      <c r="J769" s="1004"/>
      <c r="K769" s="1004"/>
      <c r="L769" s="1021"/>
      <c r="M769" s="1021"/>
      <c r="N769" s="1021"/>
      <c r="O769" s="1021"/>
      <c r="P769" s="1015"/>
      <c r="Q769" s="753" t="s">
        <v>30</v>
      </c>
      <c r="R769" s="755" t="s">
        <v>3002</v>
      </c>
      <c r="S769" s="755" t="s">
        <v>1016</v>
      </c>
      <c r="T769" s="748" t="s">
        <v>3003</v>
      </c>
      <c r="U769" s="1021"/>
      <c r="V769" s="1021"/>
      <c r="W769" s="1021"/>
    </row>
    <row r="770" spans="1:23" ht="71.45" customHeight="1">
      <c r="A770" s="811">
        <v>602940615</v>
      </c>
      <c r="B770" s="750" t="s">
        <v>3017</v>
      </c>
      <c r="C770" s="748" t="s">
        <v>104</v>
      </c>
      <c r="D770" s="748" t="s">
        <v>103</v>
      </c>
      <c r="E770" s="780" t="s">
        <v>105</v>
      </c>
      <c r="F770" s="748" t="s">
        <v>3019</v>
      </c>
      <c r="G770" s="755"/>
      <c r="H770" s="755"/>
      <c r="I770" s="755"/>
      <c r="J770" s="748" t="s">
        <v>103</v>
      </c>
      <c r="K770" s="748" t="s">
        <v>3020</v>
      </c>
      <c r="L770" s="752">
        <v>45272</v>
      </c>
      <c r="M770" s="752" t="s">
        <v>3024</v>
      </c>
      <c r="N770" s="752" t="s">
        <v>3021</v>
      </c>
      <c r="O770" s="752" t="s">
        <v>3022</v>
      </c>
      <c r="P770" s="751" t="s">
        <v>3023</v>
      </c>
      <c r="Q770" s="753" t="s">
        <v>249</v>
      </c>
      <c r="R770" s="755" t="s">
        <v>3018</v>
      </c>
      <c r="S770" s="755" t="s">
        <v>987</v>
      </c>
      <c r="T770" s="748" t="s">
        <v>3035</v>
      </c>
      <c r="U770" s="752">
        <v>43560</v>
      </c>
      <c r="V770" s="752">
        <v>45387</v>
      </c>
      <c r="W770" s="869" t="str">
        <f t="shared" ref="W770:W771" ca="1" si="42">IF(V770&lt;TODAY(),"INACTIVO",IF(V770&gt;=TODAY(),"ACTIVO"))</f>
        <v>ACTIVO</v>
      </c>
    </row>
    <row r="771" spans="1:23" ht="39.75" customHeight="1">
      <c r="A771" s="1242">
        <v>3101463132</v>
      </c>
      <c r="B771" s="1023" t="s">
        <v>3025</v>
      </c>
      <c r="C771" s="1024" t="s">
        <v>11</v>
      </c>
      <c r="D771" s="1024" t="s">
        <v>11</v>
      </c>
      <c r="E771" s="998" t="s">
        <v>129</v>
      </c>
      <c r="F771" s="1024" t="s">
        <v>3026</v>
      </c>
      <c r="G771" s="755"/>
      <c r="H771" s="755"/>
      <c r="I771" s="755"/>
      <c r="J771" s="1024" t="s">
        <v>129</v>
      </c>
      <c r="K771" s="1024" t="s">
        <v>3027</v>
      </c>
      <c r="L771" s="1018">
        <v>43589</v>
      </c>
      <c r="M771" s="1024" t="s">
        <v>3028</v>
      </c>
      <c r="N771" s="1024" t="s">
        <v>694</v>
      </c>
      <c r="O771" s="1024" t="s">
        <v>3029</v>
      </c>
      <c r="P771" s="1024" t="s">
        <v>101</v>
      </c>
      <c r="Q771" s="1024" t="s">
        <v>33</v>
      </c>
      <c r="R771" s="755" t="s">
        <v>3030</v>
      </c>
      <c r="S771" s="755" t="s">
        <v>1001</v>
      </c>
      <c r="T771" s="748" t="s">
        <v>3035</v>
      </c>
      <c r="U771" s="1018">
        <v>43559</v>
      </c>
      <c r="V771" s="1018">
        <v>45386</v>
      </c>
      <c r="W771" s="1018" t="str">
        <f t="shared" ca="1" si="42"/>
        <v>ACTIVO</v>
      </c>
    </row>
    <row r="772" spans="1:23" ht="32.25" customHeight="1">
      <c r="A772" s="1242"/>
      <c r="B772" s="1023"/>
      <c r="C772" s="1024"/>
      <c r="D772" s="1024"/>
      <c r="E772" s="999"/>
      <c r="F772" s="1024"/>
      <c r="G772" s="755"/>
      <c r="H772" s="755"/>
      <c r="I772" s="755"/>
      <c r="J772" s="1024"/>
      <c r="K772" s="1024"/>
      <c r="L772" s="1025"/>
      <c r="M772" s="1024"/>
      <c r="N772" s="1024"/>
      <c r="O772" s="1024"/>
      <c r="P772" s="1024"/>
      <c r="Q772" s="1024"/>
      <c r="R772" s="755" t="s">
        <v>2981</v>
      </c>
      <c r="S772" s="755" t="s">
        <v>988</v>
      </c>
      <c r="T772" s="748" t="s">
        <v>3035</v>
      </c>
      <c r="U772" s="1025"/>
      <c r="V772" s="1025"/>
      <c r="W772" s="1025"/>
    </row>
    <row r="773" spans="1:23" ht="32.25" customHeight="1">
      <c r="A773" s="1242"/>
      <c r="B773" s="1023"/>
      <c r="C773" s="1024"/>
      <c r="D773" s="1024"/>
      <c r="E773" s="999"/>
      <c r="F773" s="1024"/>
      <c r="G773" s="755"/>
      <c r="H773" s="755"/>
      <c r="I773" s="755"/>
      <c r="J773" s="1024"/>
      <c r="K773" s="1024"/>
      <c r="L773" s="1025"/>
      <c r="M773" s="1024"/>
      <c r="N773" s="1024"/>
      <c r="O773" s="1024"/>
      <c r="P773" s="1024"/>
      <c r="Q773" s="1024"/>
      <c r="R773" s="755" t="s">
        <v>3031</v>
      </c>
      <c r="S773" s="755" t="s">
        <v>1757</v>
      </c>
      <c r="T773" s="748" t="s">
        <v>3035</v>
      </c>
      <c r="U773" s="1025"/>
      <c r="V773" s="1025"/>
      <c r="W773" s="1025"/>
    </row>
    <row r="774" spans="1:23" ht="32.25" customHeight="1">
      <c r="A774" s="1242"/>
      <c r="B774" s="1023"/>
      <c r="C774" s="1024"/>
      <c r="D774" s="1024"/>
      <c r="E774" s="999"/>
      <c r="F774" s="1024"/>
      <c r="G774" s="755"/>
      <c r="H774" s="755"/>
      <c r="I774" s="755"/>
      <c r="J774" s="1024"/>
      <c r="K774" s="1024"/>
      <c r="L774" s="1025"/>
      <c r="M774" s="1024"/>
      <c r="N774" s="1024"/>
      <c r="O774" s="1024"/>
      <c r="P774" s="1024"/>
      <c r="Q774" s="1024"/>
      <c r="R774" s="755" t="s">
        <v>3032</v>
      </c>
      <c r="S774" s="755" t="s">
        <v>988</v>
      </c>
      <c r="T774" s="748" t="s">
        <v>3035</v>
      </c>
      <c r="U774" s="1025"/>
      <c r="V774" s="1025"/>
      <c r="W774" s="1025"/>
    </row>
    <row r="775" spans="1:23" ht="32.25" customHeight="1">
      <c r="A775" s="1242"/>
      <c r="B775" s="1023"/>
      <c r="C775" s="1024"/>
      <c r="D775" s="1024"/>
      <c r="E775" s="999"/>
      <c r="F775" s="1024"/>
      <c r="G775" s="755"/>
      <c r="H775" s="755"/>
      <c r="I775" s="755"/>
      <c r="J775" s="1024"/>
      <c r="K775" s="1024"/>
      <c r="L775" s="1025"/>
      <c r="M775" s="1024"/>
      <c r="N775" s="1024"/>
      <c r="O775" s="1024"/>
      <c r="P775" s="1024"/>
      <c r="Q775" s="1024"/>
      <c r="R775" s="755" t="s">
        <v>2879</v>
      </c>
      <c r="S775" s="755" t="s">
        <v>988</v>
      </c>
      <c r="T775" s="748" t="s">
        <v>3035</v>
      </c>
      <c r="U775" s="1025"/>
      <c r="V775" s="1025"/>
      <c r="W775" s="1025"/>
    </row>
    <row r="776" spans="1:23" ht="32.25" customHeight="1">
      <c r="A776" s="1242"/>
      <c r="B776" s="1023"/>
      <c r="C776" s="1024"/>
      <c r="D776" s="1024"/>
      <c r="E776" s="999"/>
      <c r="F776" s="1024"/>
      <c r="G776" s="755"/>
      <c r="H776" s="755"/>
      <c r="I776" s="755"/>
      <c r="J776" s="1024"/>
      <c r="K776" s="1024"/>
      <c r="L776" s="1025"/>
      <c r="M776" s="1024"/>
      <c r="N776" s="1024"/>
      <c r="O776" s="1024"/>
      <c r="P776" s="1024"/>
      <c r="Q776" s="1024"/>
      <c r="R776" s="755" t="s">
        <v>2980</v>
      </c>
      <c r="S776" s="755" t="s">
        <v>997</v>
      </c>
      <c r="T776" s="748" t="s">
        <v>3036</v>
      </c>
      <c r="U776" s="1025"/>
      <c r="V776" s="1025"/>
      <c r="W776" s="1025"/>
    </row>
    <row r="777" spans="1:23" ht="32.25" customHeight="1">
      <c r="A777" s="1242"/>
      <c r="B777" s="1023"/>
      <c r="C777" s="1024"/>
      <c r="D777" s="1024"/>
      <c r="E777" s="999"/>
      <c r="F777" s="1024"/>
      <c r="G777" s="755"/>
      <c r="H777" s="755"/>
      <c r="I777" s="755"/>
      <c r="J777" s="1024"/>
      <c r="K777" s="1024"/>
      <c r="L777" s="1025"/>
      <c r="M777" s="1024"/>
      <c r="N777" s="1024"/>
      <c r="O777" s="1024"/>
      <c r="P777" s="1024"/>
      <c r="Q777" s="1024"/>
      <c r="R777" s="755" t="s">
        <v>3033</v>
      </c>
      <c r="S777" s="755" t="s">
        <v>988</v>
      </c>
      <c r="T777" s="748" t="s">
        <v>3037</v>
      </c>
      <c r="U777" s="1025"/>
      <c r="V777" s="1025"/>
      <c r="W777" s="1025"/>
    </row>
    <row r="778" spans="1:23" ht="32.25" customHeight="1">
      <c r="A778" s="1242"/>
      <c r="B778" s="1023"/>
      <c r="C778" s="1024"/>
      <c r="D778" s="1024"/>
      <c r="E778" s="999"/>
      <c r="F778" s="1024"/>
      <c r="G778" s="755"/>
      <c r="H778" s="755"/>
      <c r="I778" s="755"/>
      <c r="J778" s="1024"/>
      <c r="K778" s="1024"/>
      <c r="L778" s="1025"/>
      <c r="M778" s="1024"/>
      <c r="N778" s="1024"/>
      <c r="O778" s="1024"/>
      <c r="P778" s="1024"/>
      <c r="Q778" s="1024"/>
      <c r="R778" s="755" t="s">
        <v>3034</v>
      </c>
      <c r="S778" s="755" t="s">
        <v>988</v>
      </c>
      <c r="T778" s="748" t="s">
        <v>3037</v>
      </c>
      <c r="U778" s="1025"/>
      <c r="V778" s="1025"/>
      <c r="W778" s="1025"/>
    </row>
    <row r="779" spans="1:23" ht="32.25" customHeight="1">
      <c r="A779" s="1242"/>
      <c r="B779" s="1023"/>
      <c r="C779" s="1024"/>
      <c r="D779" s="1024"/>
      <c r="E779" s="999"/>
      <c r="F779" s="1024"/>
      <c r="G779" s="755"/>
      <c r="H779" s="755"/>
      <c r="I779" s="755"/>
      <c r="J779" s="1024"/>
      <c r="K779" s="1024"/>
      <c r="L779" s="1025"/>
      <c r="M779" s="1024"/>
      <c r="N779" s="1024"/>
      <c r="O779" s="1024"/>
      <c r="P779" s="1024"/>
      <c r="Q779" s="1024" t="s">
        <v>30</v>
      </c>
      <c r="R779" s="755" t="s">
        <v>3038</v>
      </c>
      <c r="S779" s="755" t="s">
        <v>988</v>
      </c>
      <c r="T779" s="748" t="s">
        <v>3036</v>
      </c>
      <c r="U779" s="1025"/>
      <c r="V779" s="1025"/>
      <c r="W779" s="1025"/>
    </row>
    <row r="780" spans="1:23" ht="32.25" customHeight="1">
      <c r="A780" s="1242"/>
      <c r="B780" s="1023"/>
      <c r="C780" s="1024"/>
      <c r="D780" s="1024"/>
      <c r="E780" s="999"/>
      <c r="F780" s="1024"/>
      <c r="G780" s="755"/>
      <c r="H780" s="755"/>
      <c r="I780" s="755"/>
      <c r="J780" s="1024"/>
      <c r="K780" s="1024"/>
      <c r="L780" s="1025"/>
      <c r="M780" s="1024"/>
      <c r="N780" s="1024"/>
      <c r="O780" s="1024"/>
      <c r="P780" s="1024"/>
      <c r="Q780" s="1024"/>
      <c r="R780" s="755" t="s">
        <v>3039</v>
      </c>
      <c r="S780" s="755" t="s">
        <v>997</v>
      </c>
      <c r="T780" s="748" t="s">
        <v>3036</v>
      </c>
      <c r="U780" s="1025"/>
      <c r="V780" s="1025"/>
      <c r="W780" s="1025"/>
    </row>
    <row r="781" spans="1:23" ht="32.25" customHeight="1">
      <c r="A781" s="1242"/>
      <c r="B781" s="1023"/>
      <c r="C781" s="1024"/>
      <c r="D781" s="1024"/>
      <c r="E781" s="999"/>
      <c r="F781" s="1024"/>
      <c r="G781" s="755"/>
      <c r="H781" s="755"/>
      <c r="I781" s="755"/>
      <c r="J781" s="1024"/>
      <c r="K781" s="1024"/>
      <c r="L781" s="1025"/>
      <c r="M781" s="1024"/>
      <c r="N781" s="1024"/>
      <c r="O781" s="1024"/>
      <c r="P781" s="1024"/>
      <c r="Q781" s="1024"/>
      <c r="R781" s="755" t="s">
        <v>3040</v>
      </c>
      <c r="S781" s="755" t="s">
        <v>1757</v>
      </c>
      <c r="T781" s="748" t="s">
        <v>3036</v>
      </c>
      <c r="U781" s="1025"/>
      <c r="V781" s="1025"/>
      <c r="W781" s="1025"/>
    </row>
    <row r="782" spans="1:23" ht="32.25" customHeight="1">
      <c r="A782" s="1242"/>
      <c r="B782" s="1023"/>
      <c r="C782" s="1024"/>
      <c r="D782" s="1024"/>
      <c r="E782" s="999"/>
      <c r="F782" s="1024"/>
      <c r="G782" s="755"/>
      <c r="H782" s="755"/>
      <c r="I782" s="755"/>
      <c r="J782" s="1024"/>
      <c r="K782" s="1024"/>
      <c r="L782" s="1025"/>
      <c r="M782" s="1024"/>
      <c r="N782" s="1024"/>
      <c r="O782" s="1024"/>
      <c r="P782" s="1024"/>
      <c r="Q782" s="1024" t="s">
        <v>249</v>
      </c>
      <c r="R782" s="755" t="s">
        <v>1446</v>
      </c>
      <c r="S782" s="191" t="s">
        <v>997</v>
      </c>
      <c r="T782" s="755" t="s">
        <v>479</v>
      </c>
      <c r="U782" s="1025"/>
      <c r="V782" s="1025"/>
      <c r="W782" s="1025"/>
    </row>
    <row r="783" spans="1:23" ht="32.25" customHeight="1">
      <c r="A783" s="1242"/>
      <c r="B783" s="1023"/>
      <c r="C783" s="1024"/>
      <c r="D783" s="1024"/>
      <c r="E783" s="999"/>
      <c r="F783" s="1024"/>
      <c r="G783" s="755"/>
      <c r="H783" s="755"/>
      <c r="I783" s="755"/>
      <c r="J783" s="1024"/>
      <c r="K783" s="1024"/>
      <c r="L783" s="1025"/>
      <c r="M783" s="1024"/>
      <c r="N783" s="1024"/>
      <c r="O783" s="1024"/>
      <c r="P783" s="1024"/>
      <c r="Q783" s="1024"/>
      <c r="R783" s="755" t="s">
        <v>2141</v>
      </c>
      <c r="S783" s="191" t="s">
        <v>997</v>
      </c>
      <c r="T783" s="755" t="s">
        <v>479</v>
      </c>
      <c r="U783" s="1025"/>
      <c r="V783" s="1025"/>
      <c r="W783" s="1025"/>
    </row>
    <row r="784" spans="1:23" ht="32.25" customHeight="1">
      <c r="A784" s="1242"/>
      <c r="B784" s="1023"/>
      <c r="C784" s="1024"/>
      <c r="D784" s="1024"/>
      <c r="E784" s="999"/>
      <c r="F784" s="1024"/>
      <c r="G784" s="755"/>
      <c r="H784" s="755"/>
      <c r="I784" s="755"/>
      <c r="J784" s="1024"/>
      <c r="K784" s="1024"/>
      <c r="L784" s="1025"/>
      <c r="M784" s="1024"/>
      <c r="N784" s="1024"/>
      <c r="O784" s="1024"/>
      <c r="P784" s="1024"/>
      <c r="Q784" s="1024"/>
      <c r="R784" s="755" t="s">
        <v>1877</v>
      </c>
      <c r="S784" s="191" t="s">
        <v>997</v>
      </c>
      <c r="T784" s="755" t="s">
        <v>479</v>
      </c>
      <c r="U784" s="1025"/>
      <c r="V784" s="1025"/>
      <c r="W784" s="1025"/>
    </row>
    <row r="785" spans="1:30" ht="26.25" customHeight="1">
      <c r="A785" s="1242"/>
      <c r="B785" s="1023"/>
      <c r="C785" s="1024"/>
      <c r="D785" s="1024"/>
      <c r="E785" s="999"/>
      <c r="F785" s="1024"/>
      <c r="G785" s="755"/>
      <c r="H785" s="755"/>
      <c r="I785" s="755"/>
      <c r="J785" s="1024"/>
      <c r="K785" s="1024"/>
      <c r="L785" s="1025"/>
      <c r="M785" s="1024"/>
      <c r="N785" s="1024"/>
      <c r="O785" s="1024"/>
      <c r="P785" s="1024"/>
      <c r="Q785" s="1024"/>
      <c r="R785" s="755" t="s">
        <v>1759</v>
      </c>
      <c r="S785" s="191" t="s">
        <v>1757</v>
      </c>
      <c r="T785" s="755" t="s">
        <v>479</v>
      </c>
      <c r="U785" s="1025"/>
      <c r="V785" s="1025"/>
      <c r="W785" s="1025"/>
      <c r="AD785" s="240"/>
    </row>
    <row r="786" spans="1:30" ht="30.75" customHeight="1">
      <c r="A786" s="1242"/>
      <c r="B786" s="1023"/>
      <c r="C786" s="1024"/>
      <c r="D786" s="1024"/>
      <c r="E786" s="999"/>
      <c r="F786" s="1024"/>
      <c r="G786" s="755"/>
      <c r="H786" s="755"/>
      <c r="I786" s="755"/>
      <c r="J786" s="1024"/>
      <c r="K786" s="1024"/>
      <c r="L786" s="1025"/>
      <c r="M786" s="1024"/>
      <c r="N786" s="1024"/>
      <c r="O786" s="1024"/>
      <c r="P786" s="1024"/>
      <c r="Q786" s="1024"/>
      <c r="R786" s="755" t="s">
        <v>3041</v>
      </c>
      <c r="S786" s="191" t="s">
        <v>997</v>
      </c>
      <c r="T786" s="755" t="s">
        <v>479</v>
      </c>
      <c r="U786" s="1025"/>
      <c r="V786" s="1025"/>
      <c r="W786" s="1025"/>
    </row>
    <row r="787" spans="1:30" ht="30.75" customHeight="1">
      <c r="A787" s="1242"/>
      <c r="B787" s="1023"/>
      <c r="C787" s="1024"/>
      <c r="D787" s="1024"/>
      <c r="E787" s="999"/>
      <c r="F787" s="1024"/>
      <c r="G787" s="755"/>
      <c r="H787" s="755"/>
      <c r="I787" s="755"/>
      <c r="J787" s="1024"/>
      <c r="K787" s="1024"/>
      <c r="L787" s="1025"/>
      <c r="M787" s="1024"/>
      <c r="N787" s="1024"/>
      <c r="O787" s="1024"/>
      <c r="P787" s="1024"/>
      <c r="Q787" s="1024"/>
      <c r="R787" s="755" t="s">
        <v>3042</v>
      </c>
      <c r="S787" s="191" t="s">
        <v>1014</v>
      </c>
      <c r="T787" s="755" t="s">
        <v>2503</v>
      </c>
      <c r="U787" s="1025"/>
      <c r="V787" s="1025"/>
      <c r="W787" s="1025"/>
    </row>
    <row r="788" spans="1:30" ht="30.75" customHeight="1">
      <c r="A788" s="1242"/>
      <c r="B788" s="1023"/>
      <c r="C788" s="1024"/>
      <c r="D788" s="1024"/>
      <c r="E788" s="999"/>
      <c r="F788" s="1024"/>
      <c r="G788" s="755"/>
      <c r="H788" s="755"/>
      <c r="I788" s="755"/>
      <c r="J788" s="1024"/>
      <c r="K788" s="1024"/>
      <c r="L788" s="1025"/>
      <c r="M788" s="1024"/>
      <c r="N788" s="1024"/>
      <c r="O788" s="1024"/>
      <c r="P788" s="1024"/>
      <c r="Q788" s="1024"/>
      <c r="R788" s="755" t="s">
        <v>3043</v>
      </c>
      <c r="S788" s="755" t="s">
        <v>1757</v>
      </c>
      <c r="T788" s="755" t="s">
        <v>3044</v>
      </c>
      <c r="U788" s="1025"/>
      <c r="V788" s="1025"/>
      <c r="W788" s="1025"/>
    </row>
    <row r="789" spans="1:30" ht="30.75" customHeight="1">
      <c r="A789" s="1242"/>
      <c r="B789" s="1023"/>
      <c r="C789" s="1024"/>
      <c r="D789" s="1024"/>
      <c r="E789" s="1000"/>
      <c r="F789" s="1024"/>
      <c r="G789" s="755"/>
      <c r="H789" s="755"/>
      <c r="I789" s="755"/>
      <c r="J789" s="1024"/>
      <c r="K789" s="1024"/>
      <c r="L789" s="1019"/>
      <c r="M789" s="1024"/>
      <c r="N789" s="1024"/>
      <c r="O789" s="1024"/>
      <c r="P789" s="1024"/>
      <c r="Q789" s="1024"/>
      <c r="R789" s="755" t="s">
        <v>1879</v>
      </c>
      <c r="S789" s="755" t="s">
        <v>997</v>
      </c>
      <c r="T789" s="755" t="s">
        <v>2503</v>
      </c>
      <c r="U789" s="1019"/>
      <c r="V789" s="1019"/>
      <c r="W789" s="1019"/>
    </row>
    <row r="790" spans="1:30" ht="63.75" customHeight="1">
      <c r="A790" s="1242">
        <v>701000586</v>
      </c>
      <c r="B790" s="1013" t="s">
        <v>3045</v>
      </c>
      <c r="C790" s="998" t="s">
        <v>21</v>
      </c>
      <c r="D790" s="998" t="s">
        <v>448</v>
      </c>
      <c r="E790" s="998" t="s">
        <v>449</v>
      </c>
      <c r="F790" s="998" t="s">
        <v>3046</v>
      </c>
      <c r="G790" s="755"/>
      <c r="H790" s="755"/>
      <c r="I790" s="755"/>
      <c r="J790" s="998" t="s">
        <v>448</v>
      </c>
      <c r="K790" s="998" t="s">
        <v>3047</v>
      </c>
      <c r="L790" s="1018">
        <v>43564</v>
      </c>
      <c r="M790" s="1024" t="s">
        <v>3048</v>
      </c>
      <c r="N790" s="1024" t="s">
        <v>3049</v>
      </c>
      <c r="O790" s="1024" t="s">
        <v>3050</v>
      </c>
      <c r="P790" s="1015" t="s">
        <v>3051</v>
      </c>
      <c r="Q790" s="753" t="s">
        <v>20</v>
      </c>
      <c r="R790" s="755" t="s">
        <v>3054</v>
      </c>
      <c r="S790" s="755" t="s">
        <v>1148</v>
      </c>
      <c r="T790" s="1037" t="s">
        <v>3055</v>
      </c>
      <c r="U790" s="1018">
        <v>43553</v>
      </c>
      <c r="V790" s="1018">
        <v>45353</v>
      </c>
      <c r="W790" s="1018" t="str">
        <f t="shared" ref="W790" ca="1" si="43">IF(V790&lt;TODAY(),"INACTIVO",IF(V790&gt;=TODAY(),"ACTIVO"))</f>
        <v>ACTIVO</v>
      </c>
    </row>
    <row r="791" spans="1:30" ht="51" customHeight="1">
      <c r="A791" s="1242"/>
      <c r="B791" s="1036"/>
      <c r="C791" s="999"/>
      <c r="D791" s="999"/>
      <c r="E791" s="999"/>
      <c r="F791" s="999"/>
      <c r="G791" s="755"/>
      <c r="H791" s="755"/>
      <c r="I791" s="755"/>
      <c r="J791" s="999"/>
      <c r="K791" s="999"/>
      <c r="L791" s="1025"/>
      <c r="M791" s="1024"/>
      <c r="N791" s="1024"/>
      <c r="O791" s="1024"/>
      <c r="P791" s="1015"/>
      <c r="Q791" s="1024" t="s">
        <v>249</v>
      </c>
      <c r="R791" s="755" t="s">
        <v>3053</v>
      </c>
      <c r="S791" s="755" t="s">
        <v>1004</v>
      </c>
      <c r="T791" s="1037"/>
      <c r="U791" s="1025"/>
      <c r="V791" s="1025"/>
      <c r="W791" s="1025"/>
    </row>
    <row r="792" spans="1:30" ht="51" customHeight="1">
      <c r="A792" s="1242"/>
      <c r="B792" s="1036"/>
      <c r="C792" s="999"/>
      <c r="D792" s="999"/>
      <c r="E792" s="999"/>
      <c r="F792" s="999"/>
      <c r="G792" s="755"/>
      <c r="H792" s="755"/>
      <c r="I792" s="755"/>
      <c r="J792" s="999"/>
      <c r="K792" s="999"/>
      <c r="L792" s="1025"/>
      <c r="M792" s="1024"/>
      <c r="N792" s="1024"/>
      <c r="O792" s="1024"/>
      <c r="P792" s="1015"/>
      <c r="Q792" s="1024"/>
      <c r="R792" s="755" t="s">
        <v>2141</v>
      </c>
      <c r="S792" s="755" t="s">
        <v>997</v>
      </c>
      <c r="T792" s="1037"/>
      <c r="U792" s="1025"/>
      <c r="V792" s="1025"/>
      <c r="W792" s="1025"/>
    </row>
    <row r="793" spans="1:30" ht="51" customHeight="1">
      <c r="A793" s="1242"/>
      <c r="B793" s="1036"/>
      <c r="C793" s="999"/>
      <c r="D793" s="999"/>
      <c r="E793" s="999"/>
      <c r="F793" s="999"/>
      <c r="G793" s="755"/>
      <c r="H793" s="755"/>
      <c r="I793" s="755"/>
      <c r="J793" s="999"/>
      <c r="K793" s="999"/>
      <c r="L793" s="1025"/>
      <c r="M793" s="1024"/>
      <c r="N793" s="1024"/>
      <c r="O793" s="1024"/>
      <c r="P793" s="1015"/>
      <c r="Q793" s="1024"/>
      <c r="R793" s="755" t="s">
        <v>1879</v>
      </c>
      <c r="S793" s="755" t="s">
        <v>1004</v>
      </c>
      <c r="T793" s="1037"/>
      <c r="U793" s="1025"/>
      <c r="V793" s="1025"/>
      <c r="W793" s="1025"/>
    </row>
    <row r="794" spans="1:30" ht="51" customHeight="1">
      <c r="A794" s="1242"/>
      <c r="B794" s="1036"/>
      <c r="C794" s="999"/>
      <c r="D794" s="999"/>
      <c r="E794" s="999"/>
      <c r="F794" s="999"/>
      <c r="G794" s="755"/>
      <c r="H794" s="755"/>
      <c r="I794" s="755"/>
      <c r="J794" s="999"/>
      <c r="K794" s="999"/>
      <c r="L794" s="1025"/>
      <c r="M794" s="1024"/>
      <c r="N794" s="1024"/>
      <c r="O794" s="1024"/>
      <c r="P794" s="1015"/>
      <c r="Q794" s="1024" t="s">
        <v>30</v>
      </c>
      <c r="R794" s="755" t="s">
        <v>1774</v>
      </c>
      <c r="S794" s="755" t="s">
        <v>991</v>
      </c>
      <c r="T794" s="1037"/>
      <c r="U794" s="1025"/>
      <c r="V794" s="1025"/>
      <c r="W794" s="1025"/>
    </row>
    <row r="795" spans="1:30" ht="51" customHeight="1">
      <c r="A795" s="1242"/>
      <c r="B795" s="1031"/>
      <c r="C795" s="1000"/>
      <c r="D795" s="1000"/>
      <c r="E795" s="1000"/>
      <c r="F795" s="1000"/>
      <c r="G795" s="755"/>
      <c r="H795" s="755"/>
      <c r="I795" s="755"/>
      <c r="J795" s="1000"/>
      <c r="K795" s="1000"/>
      <c r="L795" s="1019"/>
      <c r="M795" s="1024"/>
      <c r="N795" s="1024"/>
      <c r="O795" s="1024"/>
      <c r="P795" s="1015"/>
      <c r="Q795" s="1024"/>
      <c r="R795" s="755" t="s">
        <v>3052</v>
      </c>
      <c r="S795" s="755" t="s">
        <v>988</v>
      </c>
      <c r="T795" s="1037"/>
      <c r="U795" s="1019"/>
      <c r="V795" s="1019"/>
      <c r="W795" s="1019"/>
    </row>
    <row r="796" spans="1:30" ht="45" customHeight="1">
      <c r="A796" s="1242">
        <v>4000042150</v>
      </c>
      <c r="B796" s="1242" t="s">
        <v>3257</v>
      </c>
      <c r="C796" s="1024" t="s">
        <v>34</v>
      </c>
      <c r="D796" s="1024" t="s">
        <v>34</v>
      </c>
      <c r="E796" s="1024" t="s">
        <v>34</v>
      </c>
      <c r="F796" s="1024" t="s">
        <v>3258</v>
      </c>
      <c r="G796" s="833"/>
      <c r="H796" s="833"/>
      <c r="I796" s="833"/>
      <c r="J796" s="1024" t="s">
        <v>34</v>
      </c>
      <c r="K796" s="1024" t="s">
        <v>3259</v>
      </c>
      <c r="L796" s="1018">
        <v>44885</v>
      </c>
      <c r="M796" s="1024" t="s">
        <v>3286</v>
      </c>
      <c r="N796" s="1024" t="s">
        <v>3260</v>
      </c>
      <c r="O796" s="1024" t="s">
        <v>3261</v>
      </c>
      <c r="P796" s="1015" t="s">
        <v>3262</v>
      </c>
      <c r="Q796" s="998" t="s">
        <v>20</v>
      </c>
      <c r="R796" s="833" t="s">
        <v>644</v>
      </c>
      <c r="S796" s="833" t="s">
        <v>1024</v>
      </c>
      <c r="T796" s="1018" t="s">
        <v>479</v>
      </c>
      <c r="U796" s="1018">
        <v>43579</v>
      </c>
      <c r="V796" s="1018">
        <v>45406</v>
      </c>
      <c r="W796" s="1018" t="str">
        <f t="shared" ref="W796" ca="1" si="44">IF(V796&lt;TODAY(),"INACTIVO",IF(V796&gt;=TODAY(),"ACTIVO"))</f>
        <v>ACTIVO</v>
      </c>
    </row>
    <row r="797" spans="1:30" ht="45" customHeight="1">
      <c r="A797" s="1242"/>
      <c r="B797" s="1242"/>
      <c r="C797" s="1024"/>
      <c r="D797" s="1024"/>
      <c r="E797" s="1024"/>
      <c r="F797" s="1024"/>
      <c r="G797" s="833"/>
      <c r="H797" s="833"/>
      <c r="I797" s="833"/>
      <c r="J797" s="1024"/>
      <c r="K797" s="1024"/>
      <c r="L797" s="1025"/>
      <c r="M797" s="1024"/>
      <c r="N797" s="1024"/>
      <c r="O797" s="1024"/>
      <c r="P797" s="1015"/>
      <c r="Q797" s="1012"/>
      <c r="R797" s="833" t="s">
        <v>3263</v>
      </c>
      <c r="S797" s="833" t="s">
        <v>1014</v>
      </c>
      <c r="T797" s="1012"/>
      <c r="U797" s="1012"/>
      <c r="V797" s="1012"/>
      <c r="W797" s="1012"/>
    </row>
    <row r="798" spans="1:30" ht="45" customHeight="1">
      <c r="A798" s="1242"/>
      <c r="B798" s="1242"/>
      <c r="C798" s="1024"/>
      <c r="D798" s="1024"/>
      <c r="E798" s="1024"/>
      <c r="F798" s="1024"/>
      <c r="G798" s="833"/>
      <c r="H798" s="833"/>
      <c r="I798" s="833"/>
      <c r="J798" s="1024"/>
      <c r="K798" s="1024"/>
      <c r="L798" s="1025"/>
      <c r="M798" s="1024"/>
      <c r="N798" s="1024"/>
      <c r="O798" s="1024"/>
      <c r="P798" s="1015"/>
      <c r="Q798" s="1012"/>
      <c r="R798" s="833" t="s">
        <v>3264</v>
      </c>
      <c r="S798" s="833" t="s">
        <v>997</v>
      </c>
      <c r="T798" s="1012"/>
      <c r="U798" s="1012"/>
      <c r="V798" s="1012"/>
      <c r="W798" s="1012"/>
    </row>
    <row r="799" spans="1:30" ht="45" customHeight="1">
      <c r="A799" s="1242"/>
      <c r="B799" s="1242"/>
      <c r="C799" s="1024"/>
      <c r="D799" s="1024"/>
      <c r="E799" s="1024"/>
      <c r="F799" s="1024"/>
      <c r="G799" s="833"/>
      <c r="H799" s="833"/>
      <c r="I799" s="833"/>
      <c r="J799" s="1024"/>
      <c r="K799" s="1024"/>
      <c r="L799" s="1025"/>
      <c r="M799" s="1024"/>
      <c r="N799" s="1024"/>
      <c r="O799" s="1024"/>
      <c r="P799" s="1015"/>
      <c r="Q799" s="996"/>
      <c r="R799" s="833" t="s">
        <v>2879</v>
      </c>
      <c r="S799" s="833" t="s">
        <v>1099</v>
      </c>
      <c r="T799" s="1012"/>
      <c r="U799" s="1012"/>
      <c r="V799" s="1012"/>
      <c r="W799" s="1012"/>
    </row>
    <row r="800" spans="1:30" ht="45" customHeight="1">
      <c r="A800" s="1242"/>
      <c r="B800" s="1242"/>
      <c r="C800" s="1024"/>
      <c r="D800" s="1024"/>
      <c r="E800" s="1024"/>
      <c r="F800" s="1024"/>
      <c r="G800" s="833"/>
      <c r="H800" s="833"/>
      <c r="I800" s="833"/>
      <c r="J800" s="1024"/>
      <c r="K800" s="1024"/>
      <c r="L800" s="1025"/>
      <c r="M800" s="1024"/>
      <c r="N800" s="1024"/>
      <c r="O800" s="1024"/>
      <c r="P800" s="1015"/>
      <c r="Q800" s="998" t="s">
        <v>249</v>
      </c>
      <c r="R800" s="833" t="s">
        <v>60</v>
      </c>
      <c r="S800" s="833" t="s">
        <v>997</v>
      </c>
      <c r="T800" s="1012"/>
      <c r="U800" s="1012"/>
      <c r="V800" s="1012"/>
      <c r="W800" s="1012"/>
    </row>
    <row r="801" spans="1:23" ht="45" customHeight="1">
      <c r="A801" s="1242"/>
      <c r="B801" s="1242"/>
      <c r="C801" s="1024"/>
      <c r="D801" s="1024"/>
      <c r="E801" s="1024"/>
      <c r="F801" s="1024"/>
      <c r="G801" s="833"/>
      <c r="H801" s="833"/>
      <c r="I801" s="833"/>
      <c r="J801" s="1024"/>
      <c r="K801" s="1024"/>
      <c r="L801" s="1025"/>
      <c r="M801" s="1024"/>
      <c r="N801" s="1024"/>
      <c r="O801" s="1024"/>
      <c r="P801" s="1015"/>
      <c r="Q801" s="999"/>
      <c r="R801" s="833" t="s">
        <v>184</v>
      </c>
      <c r="S801" s="833" t="s">
        <v>3265</v>
      </c>
      <c r="T801" s="1012"/>
      <c r="U801" s="1012"/>
      <c r="V801" s="1012"/>
      <c r="W801" s="1012"/>
    </row>
    <row r="802" spans="1:23" ht="46.5" customHeight="1">
      <c r="A802" s="1020"/>
      <c r="B802" s="1020"/>
      <c r="C802" s="1020"/>
      <c r="D802" s="1020"/>
      <c r="E802" s="1020"/>
      <c r="F802" s="1020"/>
      <c r="G802" s="833"/>
      <c r="H802" s="833"/>
      <c r="I802" s="833"/>
      <c r="J802" s="1020"/>
      <c r="K802" s="1020"/>
      <c r="L802" s="996"/>
      <c r="M802" s="1020"/>
      <c r="N802" s="1020"/>
      <c r="O802" s="1020"/>
      <c r="P802" s="1015"/>
      <c r="Q802" s="996"/>
      <c r="R802" s="833" t="s">
        <v>2141</v>
      </c>
      <c r="S802" s="833" t="s">
        <v>1514</v>
      </c>
      <c r="T802" s="996"/>
      <c r="U802" s="996"/>
      <c r="V802" s="996"/>
      <c r="W802" s="996"/>
    </row>
    <row r="803" spans="1:23" ht="74.45" customHeight="1">
      <c r="A803" s="842">
        <v>155806515519</v>
      </c>
      <c r="B803" s="840" t="s">
        <v>3266</v>
      </c>
      <c r="C803" s="841" t="s">
        <v>11</v>
      </c>
      <c r="D803" s="841" t="s">
        <v>180</v>
      </c>
      <c r="E803" s="841" t="s">
        <v>2100</v>
      </c>
      <c r="F803" s="841" t="s">
        <v>3267</v>
      </c>
      <c r="G803" s="839"/>
      <c r="H803" s="839"/>
      <c r="I803" s="839"/>
      <c r="J803" s="841" t="s">
        <v>180</v>
      </c>
      <c r="K803" s="841" t="s">
        <v>3268</v>
      </c>
      <c r="L803" s="837">
        <v>43639</v>
      </c>
      <c r="M803" s="841" t="s">
        <v>3285</v>
      </c>
      <c r="N803" s="841" t="s">
        <v>3269</v>
      </c>
      <c r="O803" s="841" t="s">
        <v>3270</v>
      </c>
      <c r="P803" s="838" t="s">
        <v>3271</v>
      </c>
      <c r="Q803" s="841" t="s">
        <v>249</v>
      </c>
      <c r="R803" s="839" t="s">
        <v>184</v>
      </c>
      <c r="S803" s="839" t="s">
        <v>3272</v>
      </c>
      <c r="T803" s="841" t="s">
        <v>3044</v>
      </c>
      <c r="U803" s="837">
        <v>43581</v>
      </c>
      <c r="V803" s="837">
        <v>45408</v>
      </c>
      <c r="W803" s="869" t="str">
        <f t="shared" ref="W803:W806" ca="1" si="45">IF(V803&lt;TODAY(),"INACTIVO",IF(V803&gt;=TODAY(),"ACTIVO"))</f>
        <v>ACTIVO</v>
      </c>
    </row>
    <row r="804" spans="1:23" ht="74.45" customHeight="1">
      <c r="A804" s="848">
        <v>3004658006</v>
      </c>
      <c r="B804" s="851" t="s">
        <v>3283</v>
      </c>
      <c r="C804" s="846" t="s">
        <v>50</v>
      </c>
      <c r="D804" s="846" t="s">
        <v>51</v>
      </c>
      <c r="E804" s="846" t="s">
        <v>1408</v>
      </c>
      <c r="F804" s="846" t="s">
        <v>3278</v>
      </c>
      <c r="G804" s="850"/>
      <c r="H804" s="850"/>
      <c r="I804" s="850"/>
      <c r="J804" s="846" t="s">
        <v>593</v>
      </c>
      <c r="K804" s="846" t="s">
        <v>3279</v>
      </c>
      <c r="L804" s="849">
        <v>45327</v>
      </c>
      <c r="M804" s="846" t="s">
        <v>3287</v>
      </c>
      <c r="N804" s="846" t="s">
        <v>3277</v>
      </c>
      <c r="O804" s="846" t="s">
        <v>3280</v>
      </c>
      <c r="P804" s="847" t="s">
        <v>3281</v>
      </c>
      <c r="Q804" s="846" t="s">
        <v>20</v>
      </c>
      <c r="R804" s="850" t="s">
        <v>3282</v>
      </c>
      <c r="S804" s="850"/>
      <c r="T804" s="846" t="s">
        <v>232</v>
      </c>
      <c r="U804" s="849">
        <v>43595</v>
      </c>
      <c r="V804" s="849">
        <v>45422</v>
      </c>
      <c r="W804" s="869" t="str">
        <f t="shared" ca="1" si="45"/>
        <v>ACTIVO</v>
      </c>
    </row>
    <row r="805" spans="1:23" ht="74.45" customHeight="1">
      <c r="A805" s="861">
        <v>109490322</v>
      </c>
      <c r="B805" s="859" t="s">
        <v>3306</v>
      </c>
      <c r="C805" s="860" t="s">
        <v>21</v>
      </c>
      <c r="D805" s="860" t="s">
        <v>1990</v>
      </c>
      <c r="E805" s="860" t="s">
        <v>3307</v>
      </c>
      <c r="F805" s="860" t="s">
        <v>3308</v>
      </c>
      <c r="G805" s="858"/>
      <c r="H805" s="858"/>
      <c r="I805" s="858"/>
      <c r="J805" s="860" t="s">
        <v>1990</v>
      </c>
      <c r="K805" s="860" t="s">
        <v>3309</v>
      </c>
      <c r="L805" s="856">
        <v>45312</v>
      </c>
      <c r="M805" s="860" t="s">
        <v>3345</v>
      </c>
      <c r="N805" s="860" t="s">
        <v>3310</v>
      </c>
      <c r="O805" s="860" t="s">
        <v>3311</v>
      </c>
      <c r="P805" s="857" t="s">
        <v>3312</v>
      </c>
      <c r="Q805" s="860" t="s">
        <v>20</v>
      </c>
      <c r="R805" s="858" t="s">
        <v>3313</v>
      </c>
      <c r="S805" s="858" t="s">
        <v>1027</v>
      </c>
      <c r="T805" s="860" t="s">
        <v>232</v>
      </c>
      <c r="U805" s="856">
        <v>43600</v>
      </c>
      <c r="V805" s="856">
        <v>45427</v>
      </c>
      <c r="W805" s="869" t="str">
        <f t="shared" ca="1" si="45"/>
        <v>ACTIVO</v>
      </c>
    </row>
    <row r="806" spans="1:23" ht="59.25" customHeight="1">
      <c r="A806" s="1011">
        <v>3101193685</v>
      </c>
      <c r="B806" s="1013" t="s">
        <v>3314</v>
      </c>
      <c r="C806" s="995" t="s">
        <v>12</v>
      </c>
      <c r="D806" s="995" t="s">
        <v>12</v>
      </c>
      <c r="E806" s="995" t="s">
        <v>493</v>
      </c>
      <c r="F806" s="995" t="s">
        <v>3315</v>
      </c>
      <c r="G806" s="858"/>
      <c r="H806" s="858"/>
      <c r="I806" s="858"/>
      <c r="J806" s="995" t="s">
        <v>12</v>
      </c>
      <c r="K806" s="995" t="s">
        <v>3316</v>
      </c>
      <c r="L806" s="1018">
        <v>43746</v>
      </c>
      <c r="M806" s="995" t="s">
        <v>3331</v>
      </c>
      <c r="N806" s="995" t="s">
        <v>3317</v>
      </c>
      <c r="O806" s="995" t="s">
        <v>3318</v>
      </c>
      <c r="P806" s="1015" t="s">
        <v>3330</v>
      </c>
      <c r="Q806" s="995" t="s">
        <v>30</v>
      </c>
      <c r="R806" s="527" t="s">
        <v>3319</v>
      </c>
      <c r="S806" s="858" t="s">
        <v>1972</v>
      </c>
      <c r="T806" s="860" t="s">
        <v>1355</v>
      </c>
      <c r="U806" s="1018">
        <v>43614</v>
      </c>
      <c r="V806" s="1018">
        <v>45441</v>
      </c>
      <c r="W806" s="1018" t="str">
        <f t="shared" ca="1" si="45"/>
        <v>ACTIVO</v>
      </c>
    </row>
    <row r="807" spans="1:23" ht="59.25" customHeight="1">
      <c r="A807" s="1012"/>
      <c r="B807" s="1012"/>
      <c r="C807" s="1014"/>
      <c r="D807" s="1014"/>
      <c r="E807" s="1014"/>
      <c r="F807" s="1014"/>
      <c r="G807" s="858"/>
      <c r="H807" s="858"/>
      <c r="I807" s="858"/>
      <c r="J807" s="1014"/>
      <c r="K807" s="1014"/>
      <c r="L807" s="1012"/>
      <c r="M807" s="1014"/>
      <c r="N807" s="1014"/>
      <c r="O807" s="1014"/>
      <c r="P807" s="1015"/>
      <c r="Q807" s="1012"/>
      <c r="R807" s="527" t="s">
        <v>1970</v>
      </c>
      <c r="S807" s="858" t="s">
        <v>1958</v>
      </c>
      <c r="T807" s="860" t="s">
        <v>1355</v>
      </c>
      <c r="U807" s="1025"/>
      <c r="V807" s="1025"/>
      <c r="W807" s="1025"/>
    </row>
    <row r="808" spans="1:23" ht="59.25" customHeight="1">
      <c r="A808" s="1012"/>
      <c r="B808" s="1012"/>
      <c r="C808" s="1014"/>
      <c r="D808" s="1014"/>
      <c r="E808" s="1014"/>
      <c r="F808" s="1014"/>
      <c r="G808" s="858"/>
      <c r="H808" s="858"/>
      <c r="I808" s="858"/>
      <c r="J808" s="1014"/>
      <c r="K808" s="1014"/>
      <c r="L808" s="1012"/>
      <c r="M808" s="1014"/>
      <c r="N808" s="1014"/>
      <c r="O808" s="1014"/>
      <c r="P808" s="1015"/>
      <c r="Q808" s="1012"/>
      <c r="R808" s="527" t="s">
        <v>3320</v>
      </c>
      <c r="S808" s="858" t="s">
        <v>1973</v>
      </c>
      <c r="T808" s="527" t="s">
        <v>3328</v>
      </c>
      <c r="U808" s="1025"/>
      <c r="V808" s="1025"/>
      <c r="W808" s="1025"/>
    </row>
    <row r="809" spans="1:23" ht="59.25" customHeight="1">
      <c r="A809" s="1012"/>
      <c r="B809" s="1012"/>
      <c r="C809" s="1014"/>
      <c r="D809" s="1014"/>
      <c r="E809" s="1014"/>
      <c r="F809" s="1014"/>
      <c r="G809" s="858"/>
      <c r="H809" s="858"/>
      <c r="I809" s="858"/>
      <c r="J809" s="1014"/>
      <c r="K809" s="1014"/>
      <c r="L809" s="1012"/>
      <c r="M809" s="1014"/>
      <c r="N809" s="1014"/>
      <c r="O809" s="1014"/>
      <c r="P809" s="1015"/>
      <c r="Q809" s="1012"/>
      <c r="R809" s="527" t="s">
        <v>2649</v>
      </c>
      <c r="S809" s="858" t="s">
        <v>3326</v>
      </c>
      <c r="T809" s="860" t="s">
        <v>3328</v>
      </c>
      <c r="U809" s="1025"/>
      <c r="V809" s="1025"/>
      <c r="W809" s="1025"/>
    </row>
    <row r="810" spans="1:23" ht="59.25" customHeight="1">
      <c r="A810" s="1012"/>
      <c r="B810" s="1012"/>
      <c r="C810" s="1014"/>
      <c r="D810" s="1014"/>
      <c r="E810" s="1014"/>
      <c r="F810" s="1014"/>
      <c r="G810" s="858"/>
      <c r="H810" s="858"/>
      <c r="I810" s="858"/>
      <c r="J810" s="1014"/>
      <c r="K810" s="1014"/>
      <c r="L810" s="1012"/>
      <c r="M810" s="1014"/>
      <c r="N810" s="1014"/>
      <c r="O810" s="1014"/>
      <c r="P810" s="1015"/>
      <c r="Q810" s="1012"/>
      <c r="R810" s="858" t="s">
        <v>2651</v>
      </c>
      <c r="S810" s="858" t="s">
        <v>1816</v>
      </c>
      <c r="T810" s="860" t="s">
        <v>1355</v>
      </c>
      <c r="U810" s="1025"/>
      <c r="V810" s="1025"/>
      <c r="W810" s="1025"/>
    </row>
    <row r="811" spans="1:23" ht="59.25" customHeight="1">
      <c r="A811" s="1012"/>
      <c r="B811" s="1012"/>
      <c r="C811" s="1014"/>
      <c r="D811" s="1014"/>
      <c r="E811" s="1014"/>
      <c r="F811" s="1014"/>
      <c r="G811" s="858"/>
      <c r="H811" s="858"/>
      <c r="I811" s="858"/>
      <c r="J811" s="1014"/>
      <c r="K811" s="1014"/>
      <c r="L811" s="1012"/>
      <c r="M811" s="1014"/>
      <c r="N811" s="1014"/>
      <c r="O811" s="1014"/>
      <c r="P811" s="1015"/>
      <c r="Q811" s="1012"/>
      <c r="R811" s="858" t="s">
        <v>3321</v>
      </c>
      <c r="S811" s="858" t="s">
        <v>1514</v>
      </c>
      <c r="T811" s="860" t="s">
        <v>3329</v>
      </c>
      <c r="U811" s="1025"/>
      <c r="V811" s="1025"/>
      <c r="W811" s="1025"/>
    </row>
    <row r="812" spans="1:23" ht="59.25" customHeight="1">
      <c r="A812" s="1012"/>
      <c r="B812" s="1012"/>
      <c r="C812" s="1014"/>
      <c r="D812" s="1014"/>
      <c r="E812" s="1014"/>
      <c r="F812" s="1014"/>
      <c r="G812" s="858"/>
      <c r="H812" s="858"/>
      <c r="I812" s="858"/>
      <c r="J812" s="1014"/>
      <c r="K812" s="1014"/>
      <c r="L812" s="1012"/>
      <c r="M812" s="1014"/>
      <c r="N812" s="1014"/>
      <c r="O812" s="1014"/>
      <c r="P812" s="1015"/>
      <c r="Q812" s="1012"/>
      <c r="R812" s="858" t="s">
        <v>3322</v>
      </c>
      <c r="S812" s="858" t="s">
        <v>3327</v>
      </c>
      <c r="T812" s="860" t="s">
        <v>3329</v>
      </c>
      <c r="U812" s="1025"/>
      <c r="V812" s="1025"/>
      <c r="W812" s="1025"/>
    </row>
    <row r="813" spans="1:23" ht="59.25" customHeight="1">
      <c r="A813" s="1012"/>
      <c r="B813" s="1012"/>
      <c r="C813" s="1014"/>
      <c r="D813" s="1014"/>
      <c r="E813" s="1014"/>
      <c r="F813" s="1014"/>
      <c r="G813" s="858"/>
      <c r="H813" s="858"/>
      <c r="I813" s="858"/>
      <c r="J813" s="1014"/>
      <c r="K813" s="1014"/>
      <c r="L813" s="1012"/>
      <c r="M813" s="1014"/>
      <c r="N813" s="1014"/>
      <c r="O813" s="1014"/>
      <c r="P813" s="1015"/>
      <c r="Q813" s="1012"/>
      <c r="R813" s="858" t="s">
        <v>3323</v>
      </c>
      <c r="S813" s="858" t="s">
        <v>1514</v>
      </c>
      <c r="T813" s="860" t="s">
        <v>3333</v>
      </c>
      <c r="U813" s="1025"/>
      <c r="V813" s="1025"/>
      <c r="W813" s="1025"/>
    </row>
    <row r="814" spans="1:23" ht="59.25" customHeight="1">
      <c r="A814" s="1012"/>
      <c r="B814" s="1012"/>
      <c r="C814" s="1014"/>
      <c r="D814" s="1014"/>
      <c r="E814" s="1014"/>
      <c r="F814" s="1014"/>
      <c r="G814" s="858"/>
      <c r="H814" s="858"/>
      <c r="I814" s="858"/>
      <c r="J814" s="1014"/>
      <c r="K814" s="1014"/>
      <c r="L814" s="1012"/>
      <c r="M814" s="1014"/>
      <c r="N814" s="1014"/>
      <c r="O814" s="1014"/>
      <c r="P814" s="1015"/>
      <c r="Q814" s="996"/>
      <c r="R814" s="858" t="s">
        <v>2652</v>
      </c>
      <c r="S814" s="858" t="s">
        <v>1514</v>
      </c>
      <c r="T814" s="860" t="s">
        <v>3332</v>
      </c>
      <c r="U814" s="1025"/>
      <c r="V814" s="1025"/>
      <c r="W814" s="1025"/>
    </row>
    <row r="815" spans="1:23" ht="59.25" customHeight="1">
      <c r="A815" s="1012"/>
      <c r="B815" s="1012"/>
      <c r="C815" s="1014"/>
      <c r="D815" s="1014"/>
      <c r="E815" s="1014"/>
      <c r="F815" s="1014"/>
      <c r="G815" s="858"/>
      <c r="H815" s="858"/>
      <c r="I815" s="858"/>
      <c r="J815" s="1014"/>
      <c r="K815" s="1014"/>
      <c r="L815" s="1012"/>
      <c r="M815" s="1014"/>
      <c r="N815" s="1014"/>
      <c r="O815" s="1014"/>
      <c r="P815" s="1015"/>
      <c r="Q815" s="995" t="s">
        <v>249</v>
      </c>
      <c r="R815" s="858" t="s">
        <v>3324</v>
      </c>
      <c r="S815" s="858" t="s">
        <v>1049</v>
      </c>
      <c r="T815" s="860" t="s">
        <v>3334</v>
      </c>
      <c r="U815" s="1025"/>
      <c r="V815" s="1025"/>
      <c r="W815" s="1025"/>
    </row>
    <row r="816" spans="1:23" ht="59.25" customHeight="1">
      <c r="A816" s="1012"/>
      <c r="B816" s="1012"/>
      <c r="C816" s="1014"/>
      <c r="D816" s="1014"/>
      <c r="E816" s="1014"/>
      <c r="F816" s="1014"/>
      <c r="G816" s="858"/>
      <c r="H816" s="858"/>
      <c r="I816" s="858"/>
      <c r="J816" s="1014"/>
      <c r="K816" s="1014"/>
      <c r="L816" s="1012"/>
      <c r="M816" s="1014"/>
      <c r="N816" s="1014"/>
      <c r="O816" s="1014"/>
      <c r="P816" s="1015"/>
      <c r="Q816" s="1012"/>
      <c r="R816" s="858" t="s">
        <v>1962</v>
      </c>
      <c r="S816" s="858" t="s">
        <v>1514</v>
      </c>
      <c r="T816" s="860" t="s">
        <v>3335</v>
      </c>
      <c r="U816" s="1025"/>
      <c r="V816" s="1025"/>
      <c r="W816" s="1025"/>
    </row>
    <row r="817" spans="1:30" ht="59.25" customHeight="1">
      <c r="A817" s="1012"/>
      <c r="B817" s="1012"/>
      <c r="C817" s="1014"/>
      <c r="D817" s="1014"/>
      <c r="E817" s="1014"/>
      <c r="F817" s="1014"/>
      <c r="G817" s="858"/>
      <c r="H817" s="858"/>
      <c r="I817" s="858"/>
      <c r="J817" s="1014"/>
      <c r="K817" s="1014"/>
      <c r="L817" s="1012"/>
      <c r="M817" s="1014"/>
      <c r="N817" s="1014"/>
      <c r="O817" s="1014"/>
      <c r="P817" s="1015"/>
      <c r="Q817" s="1012"/>
      <c r="R817" s="858" t="s">
        <v>3325</v>
      </c>
      <c r="S817" s="858" t="s">
        <v>1514</v>
      </c>
      <c r="T817" s="860" t="s">
        <v>3335</v>
      </c>
      <c r="U817" s="1025"/>
      <c r="V817" s="1025"/>
      <c r="W817" s="1025"/>
    </row>
    <row r="818" spans="1:30" ht="59.25" customHeight="1">
      <c r="A818" s="1012"/>
      <c r="B818" s="1012"/>
      <c r="C818" s="1014"/>
      <c r="D818" s="1014"/>
      <c r="E818" s="1014"/>
      <c r="F818" s="1014"/>
      <c r="G818" s="858"/>
      <c r="H818" s="858"/>
      <c r="I818" s="858"/>
      <c r="J818" s="1014"/>
      <c r="K818" s="1014"/>
      <c r="L818" s="1012"/>
      <c r="M818" s="1014"/>
      <c r="N818" s="1014"/>
      <c r="O818" s="1014"/>
      <c r="P818" s="1015"/>
      <c r="Q818" s="1012"/>
      <c r="R818" s="858" t="s">
        <v>1964</v>
      </c>
      <c r="S818" s="858" t="s">
        <v>1514</v>
      </c>
      <c r="T818" s="860" t="s">
        <v>3335</v>
      </c>
      <c r="U818" s="1025"/>
      <c r="V818" s="1025"/>
      <c r="W818" s="1025"/>
    </row>
    <row r="819" spans="1:30" ht="59.25" customHeight="1">
      <c r="A819" s="1012"/>
      <c r="B819" s="1012"/>
      <c r="C819" s="1014"/>
      <c r="D819" s="1014"/>
      <c r="E819" s="1014"/>
      <c r="F819" s="1014"/>
      <c r="G819" s="858"/>
      <c r="H819" s="858"/>
      <c r="I819" s="858"/>
      <c r="J819" s="1014"/>
      <c r="K819" s="1014"/>
      <c r="L819" s="1012"/>
      <c r="M819" s="1014"/>
      <c r="N819" s="1014"/>
      <c r="O819" s="1014"/>
      <c r="P819" s="1015"/>
      <c r="Q819" s="1012"/>
      <c r="R819" s="858" t="s">
        <v>1965</v>
      </c>
      <c r="S819" s="858" t="s">
        <v>1514</v>
      </c>
      <c r="T819" s="860" t="s">
        <v>3335</v>
      </c>
      <c r="U819" s="1025"/>
      <c r="V819" s="1025"/>
      <c r="W819" s="1025"/>
    </row>
    <row r="820" spans="1:30" ht="59.25" customHeight="1">
      <c r="A820" s="996"/>
      <c r="B820" s="996"/>
      <c r="C820" s="1007"/>
      <c r="D820" s="1007"/>
      <c r="E820" s="1007"/>
      <c r="F820" s="1007"/>
      <c r="G820" s="858"/>
      <c r="H820" s="858"/>
      <c r="I820" s="858"/>
      <c r="J820" s="1007"/>
      <c r="K820" s="1007"/>
      <c r="L820" s="996"/>
      <c r="M820" s="1007"/>
      <c r="N820" s="1007"/>
      <c r="O820" s="1007"/>
      <c r="P820" s="1015"/>
      <c r="Q820" s="996"/>
      <c r="R820" s="858" t="s">
        <v>1768</v>
      </c>
      <c r="S820" s="858" t="s">
        <v>1958</v>
      </c>
      <c r="T820" s="860" t="s">
        <v>3336</v>
      </c>
      <c r="U820" s="1019"/>
      <c r="V820" s="1019"/>
      <c r="W820" s="1019"/>
    </row>
    <row r="821" spans="1:30" ht="59.25" customHeight="1">
      <c r="A821" s="876">
        <v>3101122024</v>
      </c>
      <c r="B821" s="876" t="s">
        <v>3349</v>
      </c>
      <c r="C821" s="872" t="s">
        <v>11</v>
      </c>
      <c r="D821" s="872" t="s">
        <v>215</v>
      </c>
      <c r="E821" s="872" t="s">
        <v>493</v>
      </c>
      <c r="F821" s="872" t="s">
        <v>3343</v>
      </c>
      <c r="G821" s="875"/>
      <c r="H821" s="875"/>
      <c r="I821" s="875"/>
      <c r="J821" s="872" t="s">
        <v>215</v>
      </c>
      <c r="K821" s="872" t="s">
        <v>3344</v>
      </c>
      <c r="L821" s="871">
        <v>43657</v>
      </c>
      <c r="M821" s="872" t="s">
        <v>3352</v>
      </c>
      <c r="N821" s="872" t="s">
        <v>3346</v>
      </c>
      <c r="O821" s="872" t="s">
        <v>3347</v>
      </c>
      <c r="P821" s="873" t="s">
        <v>101</v>
      </c>
      <c r="Q821" s="870" t="s">
        <v>20</v>
      </c>
      <c r="R821" s="875" t="s">
        <v>2879</v>
      </c>
      <c r="S821" s="875" t="s">
        <v>3348</v>
      </c>
      <c r="T821" s="872" t="s">
        <v>471</v>
      </c>
      <c r="U821" s="871">
        <v>43614</v>
      </c>
      <c r="V821" s="871">
        <v>45441</v>
      </c>
      <c r="W821" s="874" t="str">
        <f t="shared" ref="W821:W824" ca="1" si="46">IF(V821&lt;TODAY(),"INACTIVO",IF(V821&gt;=TODAY(),"ACTIVO"))</f>
        <v>ACTIVO</v>
      </c>
    </row>
    <row r="822" spans="1:30" ht="59.25" customHeight="1">
      <c r="A822" s="882">
        <v>502250170</v>
      </c>
      <c r="B822" s="882" t="s">
        <v>3358</v>
      </c>
      <c r="C822" s="880" t="s">
        <v>104</v>
      </c>
      <c r="D822" s="880" t="s">
        <v>1838</v>
      </c>
      <c r="E822" s="880" t="s">
        <v>3353</v>
      </c>
      <c r="F822" s="880" t="s">
        <v>3354</v>
      </c>
      <c r="G822" s="879"/>
      <c r="H822" s="879"/>
      <c r="I822" s="879"/>
      <c r="J822" s="880" t="s">
        <v>1838</v>
      </c>
      <c r="K822" s="880" t="s">
        <v>3355</v>
      </c>
      <c r="L822" s="878">
        <v>45251</v>
      </c>
      <c r="M822" s="880" t="s">
        <v>3356</v>
      </c>
      <c r="N822" s="880" t="s">
        <v>3357</v>
      </c>
      <c r="O822" s="880" t="s">
        <v>3359</v>
      </c>
      <c r="P822" s="877" t="s">
        <v>3360</v>
      </c>
      <c r="Q822" s="881" t="s">
        <v>20</v>
      </c>
      <c r="R822" s="879" t="s">
        <v>3361</v>
      </c>
      <c r="S822" s="879" t="s">
        <v>1033</v>
      </c>
      <c r="T822" s="880" t="s">
        <v>471</v>
      </c>
      <c r="U822" s="878">
        <v>43626</v>
      </c>
      <c r="V822" s="878">
        <v>45453</v>
      </c>
      <c r="W822" s="883" t="str">
        <f t="shared" ca="1" si="46"/>
        <v>ACTIVO</v>
      </c>
    </row>
    <row r="823" spans="1:30" ht="59.25" customHeight="1">
      <c r="A823" s="891">
        <v>3101160644</v>
      </c>
      <c r="B823" s="900" t="s">
        <v>3365</v>
      </c>
      <c r="C823" s="886" t="s">
        <v>104</v>
      </c>
      <c r="D823" s="886" t="s">
        <v>103</v>
      </c>
      <c r="E823" s="886" t="s">
        <v>738</v>
      </c>
      <c r="F823" s="886" t="s">
        <v>3366</v>
      </c>
      <c r="G823" s="890"/>
      <c r="H823" s="890"/>
      <c r="I823" s="890"/>
      <c r="J823" s="886" t="s">
        <v>103</v>
      </c>
      <c r="K823" s="886" t="s">
        <v>3367</v>
      </c>
      <c r="L823" s="885">
        <v>45606</v>
      </c>
      <c r="M823" s="886" t="s">
        <v>3368</v>
      </c>
      <c r="N823" s="886" t="s">
        <v>3369</v>
      </c>
      <c r="O823" s="886" t="s">
        <v>3370</v>
      </c>
      <c r="P823" s="942" t="s">
        <v>101</v>
      </c>
      <c r="Q823" s="886" t="s">
        <v>30</v>
      </c>
      <c r="R823" s="890" t="s">
        <v>3371</v>
      </c>
      <c r="S823" s="890" t="s">
        <v>3372</v>
      </c>
      <c r="T823" s="886" t="s">
        <v>471</v>
      </c>
      <c r="U823" s="885">
        <v>43622</v>
      </c>
      <c r="V823" s="885">
        <v>45449</v>
      </c>
      <c r="W823" s="888" t="str">
        <f t="shared" ca="1" si="46"/>
        <v>ACTIVO</v>
      </c>
    </row>
    <row r="824" spans="1:30" ht="36" customHeight="1">
      <c r="A824" s="1023">
        <v>207130503</v>
      </c>
      <c r="B824" s="1023" t="s">
        <v>3426</v>
      </c>
      <c r="C824" s="1004" t="s">
        <v>50</v>
      </c>
      <c r="D824" s="1004" t="s">
        <v>3427</v>
      </c>
      <c r="E824" s="1004" t="s">
        <v>599</v>
      </c>
      <c r="F824" s="1004" t="s">
        <v>3428</v>
      </c>
      <c r="G824" s="899"/>
      <c r="H824" s="899"/>
      <c r="I824" s="899"/>
      <c r="J824" s="1004" t="s">
        <v>599</v>
      </c>
      <c r="K824" s="1004" t="s">
        <v>3429</v>
      </c>
      <c r="L824" s="1018">
        <v>45250</v>
      </c>
      <c r="M824" s="1004" t="s">
        <v>3430</v>
      </c>
      <c r="N824" s="1004" t="s">
        <v>2556</v>
      </c>
      <c r="O824" s="1004" t="s">
        <v>3431</v>
      </c>
      <c r="P824" s="1004" t="s">
        <v>3432</v>
      </c>
      <c r="Q824" s="995" t="s">
        <v>3437</v>
      </c>
      <c r="R824" s="899" t="s">
        <v>2879</v>
      </c>
      <c r="S824" s="899" t="s">
        <v>1015</v>
      </c>
      <c r="T824" s="1004" t="s">
        <v>2060</v>
      </c>
      <c r="U824" s="1018">
        <v>43647</v>
      </c>
      <c r="V824" s="1018">
        <v>45474</v>
      </c>
      <c r="W824" s="1026" t="str">
        <f t="shared" ca="1" si="46"/>
        <v>ACTIVO</v>
      </c>
    </row>
    <row r="825" spans="1:30" s="240" customFormat="1" ht="24" customHeight="1">
      <c r="A825" s="1027"/>
      <c r="B825" s="1027"/>
      <c r="C825" s="1004"/>
      <c r="D825" s="1004"/>
      <c r="E825" s="1004"/>
      <c r="F825" s="1004"/>
      <c r="G825" s="902"/>
      <c r="H825" s="902"/>
      <c r="I825" s="902"/>
      <c r="J825" s="1004"/>
      <c r="K825" s="1004"/>
      <c r="L825" s="1012"/>
      <c r="M825" s="1004"/>
      <c r="N825" s="1004"/>
      <c r="O825" s="1004"/>
      <c r="P825" s="1004"/>
      <c r="Q825" s="1014"/>
      <c r="R825" s="901" t="s">
        <v>2980</v>
      </c>
      <c r="S825" s="901" t="s">
        <v>3435</v>
      </c>
      <c r="T825" s="1004"/>
      <c r="U825" s="1025"/>
      <c r="V825" s="1025"/>
      <c r="W825" s="1026"/>
      <c r="AD825"/>
    </row>
    <row r="826" spans="1:30">
      <c r="A826" s="1027"/>
      <c r="B826" s="1027"/>
      <c r="C826" s="1004"/>
      <c r="D826" s="1004"/>
      <c r="E826" s="1004"/>
      <c r="F826" s="1004"/>
      <c r="G826" s="133"/>
      <c r="H826" s="133"/>
      <c r="I826" s="133"/>
      <c r="J826" s="1004"/>
      <c r="K826" s="1004"/>
      <c r="L826" s="1012"/>
      <c r="M826" s="1004"/>
      <c r="N826" s="1004"/>
      <c r="O826" s="1004"/>
      <c r="P826" s="1004"/>
      <c r="Q826" s="1014"/>
      <c r="R826" s="899" t="s">
        <v>3433</v>
      </c>
      <c r="S826" s="915" t="s">
        <v>994</v>
      </c>
      <c r="T826" s="1004"/>
      <c r="U826" s="1025"/>
      <c r="V826" s="1025"/>
      <c r="W826" s="1026"/>
      <c r="AD826" s="240"/>
    </row>
    <row r="827" spans="1:30">
      <c r="A827" s="1027"/>
      <c r="B827" s="1027"/>
      <c r="C827" s="1004"/>
      <c r="D827" s="1004"/>
      <c r="E827" s="1004"/>
      <c r="F827" s="1004"/>
      <c r="G827" s="133"/>
      <c r="H827" s="133"/>
      <c r="I827" s="133"/>
      <c r="J827" s="1004"/>
      <c r="K827" s="1004"/>
      <c r="L827" s="1012"/>
      <c r="M827" s="1004"/>
      <c r="N827" s="1004"/>
      <c r="O827" s="1004"/>
      <c r="P827" s="1004"/>
      <c r="Q827" s="1014"/>
      <c r="R827" s="899" t="s">
        <v>3434</v>
      </c>
      <c r="S827" s="915" t="s">
        <v>1447</v>
      </c>
      <c r="T827" s="1004"/>
      <c r="U827" s="1025"/>
      <c r="V827" s="1025"/>
      <c r="W827" s="1026"/>
    </row>
    <row r="828" spans="1:30">
      <c r="A828" s="1027"/>
      <c r="B828" s="1027"/>
      <c r="C828" s="1004"/>
      <c r="D828" s="1004"/>
      <c r="E828" s="1004"/>
      <c r="F828" s="1004"/>
      <c r="G828" s="133"/>
      <c r="H828" s="133"/>
      <c r="I828" s="133"/>
      <c r="J828" s="1004"/>
      <c r="K828" s="1004"/>
      <c r="L828" s="1012"/>
      <c r="M828" s="1004"/>
      <c r="N828" s="1004"/>
      <c r="O828" s="1004"/>
      <c r="P828" s="1004"/>
      <c r="Q828" s="1014"/>
      <c r="R828" s="899" t="s">
        <v>2981</v>
      </c>
      <c r="S828" s="915" t="s">
        <v>988</v>
      </c>
      <c r="T828" s="1004"/>
      <c r="U828" s="1025"/>
      <c r="V828" s="1025"/>
      <c r="W828" s="1026"/>
    </row>
    <row r="829" spans="1:30">
      <c r="A829" s="1027"/>
      <c r="B829" s="1027"/>
      <c r="C829" s="1004"/>
      <c r="D829" s="1004"/>
      <c r="E829" s="1004"/>
      <c r="F829" s="1004"/>
      <c r="G829" s="133"/>
      <c r="H829" s="133"/>
      <c r="I829" s="133"/>
      <c r="J829" s="1004"/>
      <c r="K829" s="1004"/>
      <c r="L829" s="1012"/>
      <c r="M829" s="1004"/>
      <c r="N829" s="1004"/>
      <c r="O829" s="1004"/>
      <c r="P829" s="1004"/>
      <c r="Q829" s="1014"/>
      <c r="R829" s="899" t="s">
        <v>644</v>
      </c>
      <c r="S829" s="915" t="s">
        <v>988</v>
      </c>
      <c r="T829" s="1004"/>
      <c r="U829" s="1025"/>
      <c r="V829" s="1025"/>
      <c r="W829" s="1026"/>
    </row>
    <row r="830" spans="1:30">
      <c r="A830" s="1027"/>
      <c r="B830" s="1027"/>
      <c r="C830" s="1004"/>
      <c r="D830" s="1004"/>
      <c r="E830" s="1004"/>
      <c r="F830" s="1004"/>
      <c r="G830" s="133"/>
      <c r="H830" s="133"/>
      <c r="I830" s="133"/>
      <c r="J830" s="1004"/>
      <c r="K830" s="1004"/>
      <c r="L830" s="1012"/>
      <c r="M830" s="1004"/>
      <c r="N830" s="1004"/>
      <c r="O830" s="1004"/>
      <c r="P830" s="1004"/>
      <c r="Q830" s="1007"/>
      <c r="R830" s="899" t="s">
        <v>3436</v>
      </c>
      <c r="S830" s="915" t="s">
        <v>1062</v>
      </c>
      <c r="T830" s="1004"/>
      <c r="U830" s="1025"/>
      <c r="V830" s="1025"/>
      <c r="W830" s="1026"/>
    </row>
    <row r="831" spans="1:30">
      <c r="A831" s="1027"/>
      <c r="B831" s="1027"/>
      <c r="C831" s="1004"/>
      <c r="D831" s="1004"/>
      <c r="E831" s="1004"/>
      <c r="F831" s="1004"/>
      <c r="G831" s="133"/>
      <c r="H831" s="133"/>
      <c r="I831" s="133"/>
      <c r="J831" s="1004"/>
      <c r="K831" s="1004"/>
      <c r="L831" s="996"/>
      <c r="M831" s="1004"/>
      <c r="N831" s="1004"/>
      <c r="O831" s="1004"/>
      <c r="P831" s="1004"/>
      <c r="Q831" s="898" t="s">
        <v>249</v>
      </c>
      <c r="R831" s="899" t="s">
        <v>184</v>
      </c>
      <c r="S831" s="915" t="s">
        <v>993</v>
      </c>
      <c r="T831" s="1004"/>
      <c r="U831" s="1019"/>
      <c r="V831" s="1019"/>
      <c r="W831" s="1026"/>
    </row>
    <row r="832" spans="1:30" ht="92.25" customHeight="1">
      <c r="A832" s="911">
        <v>3101463233</v>
      </c>
      <c r="B832" s="911" t="s">
        <v>3439</v>
      </c>
      <c r="C832" s="907" t="s">
        <v>11</v>
      </c>
      <c r="D832" s="907" t="s">
        <v>11</v>
      </c>
      <c r="E832" s="907" t="s">
        <v>127</v>
      </c>
      <c r="F832" s="907" t="s">
        <v>3440</v>
      </c>
      <c r="G832" s="133"/>
      <c r="H832" s="133"/>
      <c r="I832" s="133"/>
      <c r="J832" s="907" t="s">
        <v>417</v>
      </c>
      <c r="K832" s="907">
        <v>22163</v>
      </c>
      <c r="L832" s="906">
        <v>44999</v>
      </c>
      <c r="M832" s="907" t="s">
        <v>3441</v>
      </c>
      <c r="N832" s="907" t="s">
        <v>3442</v>
      </c>
      <c r="O832" s="907" t="s">
        <v>3443</v>
      </c>
      <c r="P832" s="942" t="s">
        <v>101</v>
      </c>
      <c r="Q832" s="908" t="s">
        <v>249</v>
      </c>
      <c r="R832" s="910" t="s">
        <v>3391</v>
      </c>
      <c r="S832" s="191" t="s">
        <v>3444</v>
      </c>
      <c r="T832" s="907" t="s">
        <v>3445</v>
      </c>
      <c r="U832" s="906">
        <v>43643</v>
      </c>
      <c r="V832" s="906">
        <v>45470</v>
      </c>
      <c r="W832" s="909" t="str">
        <f t="shared" ref="W832:W841" ca="1" si="47">IF(V832&lt;TODAY(),"INACTIVO",IF(V832&gt;=TODAY(),"ACTIVO"))</f>
        <v>ACTIVO</v>
      </c>
    </row>
    <row r="833" spans="1:23" ht="92.25" customHeight="1">
      <c r="A833" s="918">
        <v>3102567822</v>
      </c>
      <c r="B833" s="918" t="s">
        <v>3474</v>
      </c>
      <c r="C833" s="916" t="s">
        <v>42</v>
      </c>
      <c r="D833" s="916" t="s">
        <v>42</v>
      </c>
      <c r="E833" s="916" t="s">
        <v>2412</v>
      </c>
      <c r="F833" s="916" t="s">
        <v>3475</v>
      </c>
      <c r="G833" s="133"/>
      <c r="H833" s="133"/>
      <c r="I833" s="133"/>
      <c r="J833" s="916" t="s">
        <v>99</v>
      </c>
      <c r="K833" s="916" t="s">
        <v>3476</v>
      </c>
      <c r="L833" s="922">
        <v>44707</v>
      </c>
      <c r="M833" s="916" t="s">
        <v>3477</v>
      </c>
      <c r="N833" s="916" t="s">
        <v>3478</v>
      </c>
      <c r="O833" s="916" t="s">
        <v>3482</v>
      </c>
      <c r="P833" s="919" t="s">
        <v>3479</v>
      </c>
      <c r="Q833" s="920" t="s">
        <v>30</v>
      </c>
      <c r="R833" s="921" t="s">
        <v>3480</v>
      </c>
      <c r="S833" s="191" t="s">
        <v>3481</v>
      </c>
      <c r="T833" s="916" t="s">
        <v>471</v>
      </c>
      <c r="U833" s="922">
        <v>43654</v>
      </c>
      <c r="V833" s="922">
        <v>45481</v>
      </c>
      <c r="W833" s="917" t="str">
        <f t="shared" ca="1" si="47"/>
        <v>ACTIVO</v>
      </c>
    </row>
    <row r="834" spans="1:23" ht="92.25" customHeight="1">
      <c r="A834" s="940">
        <v>3101024566</v>
      </c>
      <c r="B834" s="940" t="s">
        <v>3512</v>
      </c>
      <c r="C834" s="938" t="s">
        <v>21</v>
      </c>
      <c r="D834" s="938" t="s">
        <v>3513</v>
      </c>
      <c r="E834" s="938" t="s">
        <v>3514</v>
      </c>
      <c r="F834" s="938" t="s">
        <v>3515</v>
      </c>
      <c r="G834" s="133"/>
      <c r="H834" s="133"/>
      <c r="I834" s="133"/>
      <c r="J834" s="938" t="s">
        <v>3513</v>
      </c>
      <c r="K834" s="938">
        <v>52602</v>
      </c>
      <c r="L834" s="947">
        <v>45428</v>
      </c>
      <c r="M834" s="938" t="s">
        <v>3516</v>
      </c>
      <c r="N834" s="938" t="s">
        <v>3517</v>
      </c>
      <c r="O834" s="938" t="s">
        <v>3521</v>
      </c>
      <c r="P834" s="942" t="s">
        <v>101</v>
      </c>
      <c r="Q834" s="944" t="s">
        <v>20</v>
      </c>
      <c r="R834" s="945" t="s">
        <v>3518</v>
      </c>
      <c r="S834" s="981" t="s">
        <v>3520</v>
      </c>
      <c r="T834" s="938" t="s">
        <v>3519</v>
      </c>
      <c r="U834" s="947">
        <v>43668</v>
      </c>
      <c r="V834" s="947">
        <v>45495</v>
      </c>
      <c r="W834" s="939" t="str">
        <f t="shared" ca="1" si="47"/>
        <v>ACTIVO</v>
      </c>
    </row>
    <row r="835" spans="1:23" ht="92.25" customHeight="1">
      <c r="A835" s="940">
        <v>3101032812</v>
      </c>
      <c r="B835" s="971" t="s">
        <v>3551</v>
      </c>
      <c r="C835" s="938" t="s">
        <v>34</v>
      </c>
      <c r="D835" s="950" t="s">
        <v>35</v>
      </c>
      <c r="E835" s="938" t="s">
        <v>919</v>
      </c>
      <c r="F835" s="950" t="s">
        <v>3552</v>
      </c>
      <c r="G835" s="133"/>
      <c r="H835" s="133"/>
      <c r="I835" s="133"/>
      <c r="J835" s="938" t="s">
        <v>35</v>
      </c>
      <c r="K835" s="938" t="s">
        <v>3553</v>
      </c>
      <c r="L835" s="947">
        <v>44114</v>
      </c>
      <c r="M835" s="950" t="s">
        <v>3583</v>
      </c>
      <c r="N835" s="938" t="s">
        <v>3554</v>
      </c>
      <c r="O835" s="950" t="s">
        <v>3555</v>
      </c>
      <c r="P835" s="953" t="s">
        <v>3556</v>
      </c>
      <c r="Q835" s="944" t="s">
        <v>20</v>
      </c>
      <c r="R835" s="945" t="s">
        <v>3557</v>
      </c>
      <c r="S835" s="191" t="s">
        <v>1014</v>
      </c>
      <c r="T835" s="938" t="s">
        <v>3558</v>
      </c>
      <c r="U835" s="947">
        <v>43672</v>
      </c>
      <c r="V835" s="972">
        <v>44109</v>
      </c>
      <c r="W835" s="939" t="str">
        <f t="shared" ca="1" si="47"/>
        <v>ACTIVO</v>
      </c>
    </row>
    <row r="836" spans="1:23" ht="92.25" customHeight="1">
      <c r="A836" s="952">
        <v>3101594690</v>
      </c>
      <c r="B836" s="952" t="s">
        <v>3577</v>
      </c>
      <c r="C836" s="950" t="s">
        <v>21</v>
      </c>
      <c r="D836" s="950" t="s">
        <v>21</v>
      </c>
      <c r="E836" s="950" t="s">
        <v>682</v>
      </c>
      <c r="F836" s="950" t="s">
        <v>3578</v>
      </c>
      <c r="G836" s="133"/>
      <c r="H836" s="133"/>
      <c r="I836" s="133"/>
      <c r="J836" s="950" t="s">
        <v>684</v>
      </c>
      <c r="K836" s="950">
        <v>55576</v>
      </c>
      <c r="L836" s="956">
        <v>45488</v>
      </c>
      <c r="M836" s="950" t="s">
        <v>3584</v>
      </c>
      <c r="N836" s="950" t="s">
        <v>3579</v>
      </c>
      <c r="O836" s="950" t="s">
        <v>3580</v>
      </c>
      <c r="P836" s="953" t="s">
        <v>3581</v>
      </c>
      <c r="Q836" s="954" t="s">
        <v>249</v>
      </c>
      <c r="R836" s="955" t="s">
        <v>3582</v>
      </c>
      <c r="S836" s="191" t="s">
        <v>1066</v>
      </c>
      <c r="T836" s="950" t="s">
        <v>2691</v>
      </c>
      <c r="U836" s="956">
        <v>43676</v>
      </c>
      <c r="V836" s="956">
        <v>45503</v>
      </c>
      <c r="W836" s="951" t="str">
        <f t="shared" ca="1" si="47"/>
        <v>ACTIVO</v>
      </c>
    </row>
    <row r="837" spans="1:23" ht="92.25" customHeight="1">
      <c r="A837" s="975">
        <v>3004654219</v>
      </c>
      <c r="B837" s="975" t="s">
        <v>3602</v>
      </c>
      <c r="C837" s="973" t="s">
        <v>50</v>
      </c>
      <c r="D837" s="973" t="s">
        <v>51</v>
      </c>
      <c r="E837" s="973" t="s">
        <v>625</v>
      </c>
      <c r="F837" s="973" t="s">
        <v>3603</v>
      </c>
      <c r="G837" s="133"/>
      <c r="H837" s="133"/>
      <c r="I837" s="133"/>
      <c r="J837" s="973" t="s">
        <v>599</v>
      </c>
      <c r="K837" s="973">
        <v>35854</v>
      </c>
      <c r="L837" s="979">
        <v>45145</v>
      </c>
      <c r="M837" s="973" t="s">
        <v>3604</v>
      </c>
      <c r="N837" s="973" t="s">
        <v>3605</v>
      </c>
      <c r="O837" s="973" t="s">
        <v>3607</v>
      </c>
      <c r="P837" s="976" t="s">
        <v>3606</v>
      </c>
      <c r="Q837" s="977" t="s">
        <v>20</v>
      </c>
      <c r="R837" s="978" t="s">
        <v>2019</v>
      </c>
      <c r="S837" s="191" t="s">
        <v>3608</v>
      </c>
      <c r="T837" s="973" t="s">
        <v>471</v>
      </c>
      <c r="U837" s="979">
        <v>43698</v>
      </c>
      <c r="V837" s="979">
        <v>45525</v>
      </c>
      <c r="W837" s="974" t="str">
        <f t="shared" ca="1" si="47"/>
        <v>ACTIVO</v>
      </c>
    </row>
    <row r="838" spans="1:23" ht="92.25" customHeight="1">
      <c r="A838" s="975">
        <v>113700670</v>
      </c>
      <c r="B838" s="975" t="s">
        <v>3617</v>
      </c>
      <c r="C838" s="973" t="s">
        <v>104</v>
      </c>
      <c r="D838" s="973" t="s">
        <v>934</v>
      </c>
      <c r="E838" s="973" t="s">
        <v>90</v>
      </c>
      <c r="F838" s="973" t="s">
        <v>3609</v>
      </c>
      <c r="G838" s="133"/>
      <c r="H838" s="133"/>
      <c r="I838" s="133"/>
      <c r="J838" s="973" t="s">
        <v>934</v>
      </c>
      <c r="K838" s="973" t="s">
        <v>3610</v>
      </c>
      <c r="L838" s="979">
        <v>45470</v>
      </c>
      <c r="M838" s="973" t="s">
        <v>3611</v>
      </c>
      <c r="N838" s="973" t="s">
        <v>3612</v>
      </c>
      <c r="O838" s="973" t="s">
        <v>3613</v>
      </c>
      <c r="P838" s="976" t="s">
        <v>3614</v>
      </c>
      <c r="Q838" s="977" t="s">
        <v>328</v>
      </c>
      <c r="R838" s="978" t="s">
        <v>3615</v>
      </c>
      <c r="S838" s="980" t="s">
        <v>3616</v>
      </c>
      <c r="T838" s="973" t="s">
        <v>2503</v>
      </c>
      <c r="U838" s="979">
        <v>43690</v>
      </c>
      <c r="V838" s="979">
        <v>45517</v>
      </c>
      <c r="W838" s="974" t="str">
        <f t="shared" ca="1" si="47"/>
        <v>ACTIVO</v>
      </c>
    </row>
    <row r="839" spans="1:23" ht="92.25" customHeight="1">
      <c r="A839" s="975">
        <v>3101497215</v>
      </c>
      <c r="B839" s="975" t="s">
        <v>3618</v>
      </c>
      <c r="C839" s="973" t="s">
        <v>104</v>
      </c>
      <c r="D839" s="973" t="s">
        <v>142</v>
      </c>
      <c r="E839" s="973" t="s">
        <v>3619</v>
      </c>
      <c r="F839" s="973" t="s">
        <v>3620</v>
      </c>
      <c r="G839" s="133"/>
      <c r="H839" s="133"/>
      <c r="I839" s="133"/>
      <c r="J839" s="973" t="s">
        <v>142</v>
      </c>
      <c r="K839" s="973" t="s">
        <v>3621</v>
      </c>
      <c r="L839" s="979">
        <v>44910</v>
      </c>
      <c r="M839" s="973" t="s">
        <v>3622</v>
      </c>
      <c r="N839" s="973" t="s">
        <v>3623</v>
      </c>
      <c r="O839" s="973" t="s">
        <v>3624</v>
      </c>
      <c r="P839" s="976" t="s">
        <v>3625</v>
      </c>
      <c r="Q839" s="977" t="s">
        <v>30</v>
      </c>
      <c r="R839" s="978" t="s">
        <v>3626</v>
      </c>
      <c r="S839" s="973" t="s">
        <v>3627</v>
      </c>
      <c r="T839" s="973" t="s">
        <v>1355</v>
      </c>
      <c r="U839" s="979">
        <v>43693</v>
      </c>
      <c r="V839" s="979">
        <v>45520</v>
      </c>
      <c r="W839" s="974" t="str">
        <f t="shared" ca="1" si="47"/>
        <v>ACTIVO</v>
      </c>
    </row>
    <row r="840" spans="1:23" ht="92.25" customHeight="1">
      <c r="A840" s="975">
        <v>3101549831</v>
      </c>
      <c r="B840" s="975" t="s">
        <v>3628</v>
      </c>
      <c r="C840" s="973" t="s">
        <v>11</v>
      </c>
      <c r="D840" s="973" t="s">
        <v>11</v>
      </c>
      <c r="E840" s="973" t="s">
        <v>976</v>
      </c>
      <c r="F840" s="973" t="s">
        <v>3629</v>
      </c>
      <c r="G840" s="133"/>
      <c r="H840" s="133"/>
      <c r="I840" s="133"/>
      <c r="J840" s="973" t="s">
        <v>98</v>
      </c>
      <c r="K840" s="973" t="s">
        <v>3630</v>
      </c>
      <c r="L840" s="979">
        <v>44051</v>
      </c>
      <c r="M840" s="973" t="s">
        <v>3631</v>
      </c>
      <c r="N840" s="973" t="s">
        <v>3632</v>
      </c>
      <c r="O840" s="973" t="s">
        <v>3633</v>
      </c>
      <c r="P840" s="976" t="s">
        <v>3634</v>
      </c>
      <c r="Q840" s="977" t="s">
        <v>30</v>
      </c>
      <c r="R840" s="978" t="s">
        <v>3635</v>
      </c>
      <c r="S840" s="973" t="s">
        <v>3636</v>
      </c>
      <c r="T840" s="973" t="s">
        <v>471</v>
      </c>
      <c r="U840" s="979">
        <v>43691</v>
      </c>
      <c r="V840" s="979">
        <v>45518</v>
      </c>
      <c r="W840" s="974" t="str">
        <f t="shared" ca="1" si="47"/>
        <v>ACTIVO</v>
      </c>
    </row>
    <row r="841" spans="1:23" ht="92.25" customHeight="1">
      <c r="A841" s="975">
        <v>3101675138</v>
      </c>
      <c r="B841" s="975" t="s">
        <v>3637</v>
      </c>
      <c r="C841" s="973" t="s">
        <v>11</v>
      </c>
      <c r="D841" s="973" t="s">
        <v>527</v>
      </c>
      <c r="E841" s="973" t="s">
        <v>527</v>
      </c>
      <c r="F841" s="973" t="s">
        <v>3638</v>
      </c>
      <c r="G841" s="133"/>
      <c r="H841" s="133"/>
      <c r="I841" s="133"/>
      <c r="J841" s="973" t="s">
        <v>527</v>
      </c>
      <c r="K841" s="973" t="s">
        <v>3640</v>
      </c>
      <c r="L841" s="979">
        <v>45518</v>
      </c>
      <c r="M841" s="973" t="s">
        <v>3639</v>
      </c>
      <c r="N841" s="973" t="s">
        <v>3641</v>
      </c>
      <c r="O841" s="973" t="s">
        <v>3643</v>
      </c>
      <c r="P841" s="976" t="s">
        <v>3642</v>
      </c>
      <c r="Q841" s="977" t="s">
        <v>20</v>
      </c>
      <c r="R841" s="978" t="s">
        <v>3644</v>
      </c>
      <c r="S841" s="973" t="s">
        <v>3645</v>
      </c>
      <c r="T841" s="973" t="s">
        <v>471</v>
      </c>
      <c r="U841" s="979">
        <v>43693</v>
      </c>
      <c r="V841" s="979">
        <v>45520</v>
      </c>
      <c r="W841" s="974" t="str">
        <f t="shared" ca="1" si="47"/>
        <v>ACTIVO</v>
      </c>
    </row>
    <row r="842" spans="1:23" ht="92.25" customHeight="1">
      <c r="A842" s="986">
        <v>603220985</v>
      </c>
      <c r="B842" s="986" t="s">
        <v>3662</v>
      </c>
      <c r="C842" s="987" t="s">
        <v>50</v>
      </c>
      <c r="D842" s="987" t="s">
        <v>2304</v>
      </c>
      <c r="E842" s="987" t="s">
        <v>1607</v>
      </c>
      <c r="F842" s="987" t="s">
        <v>3663</v>
      </c>
      <c r="G842" s="133"/>
      <c r="H842" s="133"/>
      <c r="I842" s="133"/>
      <c r="J842" s="987" t="s">
        <v>2304</v>
      </c>
      <c r="K842" s="987" t="s">
        <v>3664</v>
      </c>
      <c r="L842" s="991">
        <v>44081</v>
      </c>
      <c r="M842" s="987" t="s">
        <v>3665</v>
      </c>
      <c r="N842" s="987" t="s">
        <v>3666</v>
      </c>
      <c r="O842" s="987" t="s">
        <v>3667</v>
      </c>
      <c r="P842" s="988" t="s">
        <v>3668</v>
      </c>
      <c r="Q842" s="989" t="s">
        <v>30</v>
      </c>
      <c r="R842" s="992" t="s">
        <v>1845</v>
      </c>
      <c r="S842" s="987" t="s">
        <v>3669</v>
      </c>
      <c r="T842" s="987" t="s">
        <v>2691</v>
      </c>
      <c r="U842" s="991">
        <v>43713</v>
      </c>
      <c r="V842" s="991">
        <v>45540</v>
      </c>
      <c r="W842" s="990" t="str">
        <f ca="1">IF(V842&lt;TODAY(),"INACTIVO",IF(V842&gt;=TODAY(),"ACTIVO"))</f>
        <v>ACTIVO</v>
      </c>
    </row>
    <row r="843" spans="1:23" ht="48" customHeight="1">
      <c r="A843" s="1023">
        <v>3101094450</v>
      </c>
      <c r="B843" s="1023" t="s">
        <v>3670</v>
      </c>
      <c r="C843" s="1004" t="s">
        <v>34</v>
      </c>
      <c r="D843" s="1004" t="s">
        <v>108</v>
      </c>
      <c r="E843" s="1004" t="s">
        <v>3671</v>
      </c>
      <c r="F843" s="1004" t="s">
        <v>3672</v>
      </c>
      <c r="G843" s="133"/>
      <c r="H843" s="133"/>
      <c r="I843" s="133"/>
      <c r="J843" s="1004" t="s">
        <v>1452</v>
      </c>
      <c r="K843" s="1004" t="s">
        <v>3673</v>
      </c>
      <c r="L843" s="1021">
        <v>41941</v>
      </c>
      <c r="M843" s="1004" t="s">
        <v>3674</v>
      </c>
      <c r="N843" s="1004" t="s">
        <v>3675</v>
      </c>
      <c r="O843" s="1004" t="s">
        <v>3676</v>
      </c>
      <c r="P843" s="1022" t="s">
        <v>3677</v>
      </c>
      <c r="Q843" s="989" t="s">
        <v>617</v>
      </c>
      <c r="R843" s="992" t="s">
        <v>1770</v>
      </c>
      <c r="S843" s="987" t="s">
        <v>1062</v>
      </c>
      <c r="T843" s="1004" t="s">
        <v>2099</v>
      </c>
      <c r="U843" s="1018">
        <v>43712</v>
      </c>
      <c r="V843" s="1018">
        <v>45539</v>
      </c>
      <c r="W843" s="1004" t="str">
        <f ca="1">IF(V843&lt;TODAY(),"INACTIVO",IF(V843&gt;=TODAY(),"ACTIVO"))</f>
        <v>ACTIVO</v>
      </c>
    </row>
    <row r="844" spans="1:23" ht="41.25" customHeight="1">
      <c r="A844" s="1020"/>
      <c r="B844" s="1020"/>
      <c r="C844" s="1020"/>
      <c r="D844" s="1020"/>
      <c r="E844" s="1020"/>
      <c r="F844" s="1020"/>
      <c r="G844" s="133"/>
      <c r="H844" s="133"/>
      <c r="I844" s="133"/>
      <c r="J844" s="1020"/>
      <c r="K844" s="1020"/>
      <c r="L844" s="1020"/>
      <c r="M844" s="1020"/>
      <c r="N844" s="1020"/>
      <c r="O844" s="1020"/>
      <c r="P844" s="1020"/>
      <c r="Q844" s="989" t="s">
        <v>2376</v>
      </c>
      <c r="R844" s="992" t="s">
        <v>3678</v>
      </c>
      <c r="S844" s="987" t="s">
        <v>3679</v>
      </c>
      <c r="T844" s="1004"/>
      <c r="U844" s="1019"/>
      <c r="V844" s="1019"/>
      <c r="W844" s="1004"/>
    </row>
    <row r="845" spans="1:23">
      <c r="A845" s="913"/>
      <c r="B845" s="913"/>
      <c r="C845" s="923"/>
      <c r="D845" s="923"/>
      <c r="E845" s="923"/>
      <c r="F845" s="923"/>
      <c r="G845" s="240"/>
      <c r="H845" s="240"/>
      <c r="I845" s="240"/>
      <c r="J845" s="923"/>
      <c r="K845" s="923"/>
      <c r="L845" s="923"/>
      <c r="M845" s="923"/>
      <c r="N845" s="923"/>
      <c r="O845" s="923"/>
      <c r="P845" s="923"/>
      <c r="Q845" s="924"/>
      <c r="R845" s="925"/>
      <c r="S845" s="926"/>
      <c r="T845" s="923"/>
      <c r="U845" s="927"/>
      <c r="V845" s="927"/>
      <c r="W845" s="928"/>
    </row>
    <row r="848" spans="1:23">
      <c r="A848" s="327"/>
      <c r="B848" s="327"/>
      <c r="C848" s="185"/>
      <c r="D848" s="185"/>
      <c r="E848" s="185"/>
      <c r="F848" s="185"/>
      <c r="G848" s="185"/>
      <c r="H848" s="185"/>
      <c r="I848" s="185"/>
      <c r="J848" s="185"/>
      <c r="K848" s="185"/>
      <c r="L848" s="327"/>
      <c r="M848" s="185"/>
      <c r="N848" s="185"/>
      <c r="O848" s="185"/>
      <c r="P848" s="186"/>
      <c r="Q848" s="185"/>
      <c r="R848" s="185"/>
      <c r="S848" s="185"/>
    </row>
    <row r="849" spans="1:19">
      <c r="A849" s="327"/>
      <c r="B849" s="327"/>
      <c r="C849" s="185"/>
      <c r="D849" s="185"/>
      <c r="E849" s="185"/>
      <c r="F849" s="185"/>
      <c r="G849" s="185"/>
      <c r="H849" s="185"/>
      <c r="I849" s="185"/>
      <c r="J849" s="185"/>
      <c r="K849" s="185"/>
      <c r="L849" s="327"/>
      <c r="M849" s="185"/>
      <c r="N849" s="185"/>
      <c r="O849" s="185"/>
      <c r="P849" s="186"/>
      <c r="Q849" s="185"/>
      <c r="R849" s="185"/>
      <c r="S849" s="185"/>
    </row>
    <row r="850" spans="1:19">
      <c r="A850" s="327"/>
      <c r="B850" s="327"/>
      <c r="C850" s="185"/>
      <c r="D850" s="185"/>
      <c r="E850" s="185"/>
      <c r="F850" s="185"/>
      <c r="G850" s="185"/>
      <c r="H850" s="185"/>
      <c r="I850" s="185"/>
      <c r="J850" s="185"/>
      <c r="K850" s="185"/>
      <c r="L850" s="327"/>
      <c r="M850" s="185"/>
      <c r="N850" s="185"/>
      <c r="O850" s="185"/>
      <c r="P850" s="186"/>
      <c r="Q850" s="185"/>
      <c r="R850" s="185"/>
      <c r="S850" s="185"/>
    </row>
    <row r="851" spans="1:19">
      <c r="A851" s="327"/>
      <c r="B851" s="327"/>
      <c r="C851" s="185"/>
      <c r="D851" s="185"/>
      <c r="E851" s="185"/>
      <c r="F851" s="185"/>
      <c r="G851" s="185"/>
      <c r="H851" s="185"/>
      <c r="I851" s="185"/>
      <c r="J851" s="185"/>
      <c r="K851" s="185"/>
      <c r="L851" s="327"/>
      <c r="M851" s="185"/>
      <c r="N851" s="185"/>
      <c r="O851" s="185"/>
      <c r="P851" s="186"/>
      <c r="Q851" s="185"/>
      <c r="R851" s="185"/>
      <c r="S851" s="185"/>
    </row>
    <row r="852" spans="1:19">
      <c r="A852" s="327"/>
      <c r="B852" s="327"/>
      <c r="C852" s="185"/>
      <c r="D852" s="185"/>
      <c r="E852" s="185"/>
      <c r="F852" s="185"/>
      <c r="G852" s="185"/>
      <c r="H852" s="185"/>
      <c r="I852" s="185"/>
      <c r="J852" s="185"/>
      <c r="K852" s="185"/>
      <c r="L852" s="327"/>
      <c r="M852" s="185"/>
      <c r="N852" s="185"/>
      <c r="O852" s="185"/>
      <c r="P852" s="186"/>
      <c r="Q852" s="185"/>
      <c r="R852" s="185"/>
      <c r="S852" s="185"/>
    </row>
    <row r="853" spans="1:19">
      <c r="A853" s="327"/>
      <c r="B853" s="327"/>
      <c r="C853" s="185"/>
      <c r="D853" s="185"/>
      <c r="E853" s="185"/>
      <c r="F853" s="185"/>
      <c r="G853" s="185"/>
      <c r="H853" s="185"/>
      <c r="I853" s="185"/>
      <c r="J853" s="185"/>
      <c r="K853" s="185"/>
      <c r="L853" s="327"/>
      <c r="M853" s="185"/>
      <c r="N853" s="185"/>
      <c r="O853" s="185"/>
      <c r="P853" s="186"/>
      <c r="Q853" s="185"/>
      <c r="R853" s="185"/>
      <c r="S853" s="185"/>
    </row>
    <row r="854" spans="1:19">
      <c r="A854" s="327"/>
      <c r="B854" s="327"/>
      <c r="C854" s="185"/>
      <c r="D854" s="185"/>
      <c r="E854" s="185"/>
      <c r="F854" s="185"/>
      <c r="G854" s="185"/>
      <c r="H854" s="185"/>
      <c r="I854" s="185"/>
      <c r="J854" s="185"/>
      <c r="K854" s="185"/>
      <c r="L854" s="327"/>
      <c r="M854" s="185"/>
      <c r="N854" s="185"/>
      <c r="O854" s="185"/>
      <c r="P854" s="186"/>
      <c r="Q854" s="185"/>
      <c r="R854" s="185"/>
      <c r="S854" s="185"/>
    </row>
    <row r="855" spans="1:19">
      <c r="A855" s="327"/>
      <c r="B855" s="327"/>
      <c r="C855" s="185"/>
      <c r="D855" s="185"/>
      <c r="E855" s="185"/>
      <c r="F855" s="185"/>
      <c r="G855" s="185"/>
      <c r="H855" s="185"/>
      <c r="I855" s="185"/>
      <c r="J855" s="185"/>
      <c r="K855" s="185"/>
      <c r="L855" s="327"/>
      <c r="M855" s="185"/>
      <c r="N855" s="185"/>
      <c r="O855" s="185"/>
      <c r="P855" s="186"/>
      <c r="Q855" s="185"/>
      <c r="R855" s="185"/>
      <c r="S855" s="185"/>
    </row>
    <row r="856" spans="1:19">
      <c r="A856" s="327"/>
      <c r="B856" s="327"/>
      <c r="C856" s="185"/>
      <c r="D856" s="185"/>
      <c r="E856" s="185"/>
      <c r="F856" s="185"/>
      <c r="G856" s="185"/>
      <c r="H856" s="185"/>
      <c r="I856" s="185"/>
      <c r="J856" s="185"/>
      <c r="K856" s="185"/>
      <c r="L856" s="327"/>
      <c r="M856" s="185"/>
      <c r="N856" s="185"/>
      <c r="O856" s="185"/>
      <c r="P856" s="186"/>
      <c r="Q856" s="185"/>
      <c r="R856" s="185"/>
      <c r="S856" s="185"/>
    </row>
    <row r="857" spans="1:19">
      <c r="A857" s="327"/>
      <c r="B857" s="327"/>
      <c r="C857" s="185"/>
      <c r="D857" s="185"/>
      <c r="E857" s="185"/>
      <c r="F857" s="185"/>
      <c r="G857" s="185"/>
      <c r="H857" s="185"/>
      <c r="I857" s="185"/>
      <c r="J857" s="185"/>
      <c r="K857" s="185"/>
      <c r="L857" s="327"/>
      <c r="M857" s="185"/>
      <c r="N857" s="185"/>
      <c r="O857" s="185"/>
      <c r="P857" s="186"/>
      <c r="Q857" s="185"/>
      <c r="R857" s="185"/>
      <c r="S857" s="185"/>
    </row>
    <row r="858" spans="1:19">
      <c r="A858" s="327"/>
      <c r="B858" s="327"/>
      <c r="C858" s="185"/>
      <c r="D858" s="185"/>
      <c r="E858" s="185"/>
      <c r="F858" s="185"/>
      <c r="G858" s="185"/>
      <c r="H858" s="185"/>
      <c r="I858" s="185"/>
      <c r="J858" s="185"/>
      <c r="K858" s="185"/>
      <c r="L858" s="327"/>
      <c r="M858" s="185"/>
      <c r="N858" s="185"/>
      <c r="O858" s="185"/>
      <c r="P858" s="186"/>
      <c r="Q858" s="185"/>
      <c r="R858" s="185"/>
      <c r="S858" s="185"/>
    </row>
    <row r="859" spans="1:19">
      <c r="A859" s="327"/>
      <c r="B859" s="327"/>
      <c r="C859" s="185"/>
      <c r="D859" s="185"/>
      <c r="E859" s="185"/>
      <c r="F859" s="185"/>
      <c r="G859" s="185"/>
      <c r="H859" s="185"/>
      <c r="I859" s="185"/>
      <c r="J859" s="185"/>
      <c r="K859" s="185"/>
      <c r="L859" s="327"/>
      <c r="M859" s="185"/>
      <c r="N859" s="185"/>
      <c r="O859" s="185"/>
      <c r="P859" s="186"/>
      <c r="Q859" s="185"/>
      <c r="R859" s="185"/>
      <c r="S859" s="185"/>
    </row>
    <row r="860" spans="1:19">
      <c r="A860" s="327"/>
      <c r="B860" s="327"/>
      <c r="C860" s="185"/>
      <c r="D860" s="185"/>
      <c r="E860" s="185"/>
      <c r="F860" s="185"/>
      <c r="G860" s="185"/>
      <c r="H860" s="185"/>
      <c r="I860" s="185"/>
      <c r="J860" s="185"/>
      <c r="K860" s="185"/>
      <c r="L860" s="327"/>
      <c r="M860" s="185"/>
      <c r="N860" s="185"/>
      <c r="O860" s="185"/>
      <c r="P860" s="186"/>
      <c r="Q860" s="185"/>
      <c r="R860" s="185"/>
      <c r="S860" s="185"/>
    </row>
    <row r="861" spans="1:19">
      <c r="A861" s="327"/>
      <c r="B861" s="327"/>
      <c r="C861" s="185"/>
      <c r="D861" s="185"/>
      <c r="E861" s="185"/>
      <c r="F861" s="185"/>
      <c r="G861" s="185"/>
      <c r="H861" s="185"/>
      <c r="I861" s="185"/>
      <c r="J861" s="185"/>
      <c r="K861" s="185"/>
      <c r="L861" s="327"/>
      <c r="M861" s="185"/>
      <c r="N861" s="185"/>
      <c r="O861" s="185"/>
      <c r="P861" s="186"/>
      <c r="Q861" s="185"/>
      <c r="R861" s="185"/>
      <c r="S861" s="185"/>
    </row>
    <row r="862" spans="1:19">
      <c r="A862" s="327"/>
      <c r="B862" s="327"/>
      <c r="C862" s="185"/>
      <c r="D862" s="185"/>
      <c r="E862" s="185"/>
      <c r="F862" s="185"/>
      <c r="G862" s="185"/>
      <c r="H862" s="185"/>
      <c r="I862" s="185"/>
      <c r="J862" s="185"/>
      <c r="K862" s="185"/>
      <c r="L862" s="327"/>
      <c r="M862" s="185"/>
      <c r="N862" s="185"/>
      <c r="O862" s="185"/>
      <c r="P862" s="186"/>
      <c r="Q862" s="185"/>
      <c r="R862" s="185"/>
      <c r="S862" s="185"/>
    </row>
    <row r="863" spans="1:19">
      <c r="A863" s="327"/>
      <c r="B863" s="327"/>
      <c r="C863" s="185"/>
      <c r="D863" s="185"/>
      <c r="E863" s="185"/>
      <c r="F863" s="185"/>
      <c r="G863" s="185"/>
      <c r="H863" s="185"/>
      <c r="I863" s="185"/>
      <c r="J863" s="185"/>
      <c r="K863" s="185"/>
      <c r="L863" s="327"/>
      <c r="M863" s="185"/>
      <c r="N863" s="185"/>
      <c r="O863" s="185"/>
      <c r="P863" s="186"/>
      <c r="Q863" s="185"/>
      <c r="R863" s="185"/>
      <c r="S863" s="185"/>
    </row>
    <row r="864" spans="1:19">
      <c r="A864" s="327"/>
      <c r="B864" s="327"/>
      <c r="C864" s="185"/>
      <c r="D864" s="185"/>
      <c r="E864" s="185"/>
      <c r="F864" s="185"/>
      <c r="G864" s="185"/>
      <c r="H864" s="185"/>
      <c r="I864" s="185"/>
      <c r="J864" s="185"/>
      <c r="K864" s="185"/>
      <c r="L864" s="327"/>
      <c r="M864" s="185"/>
      <c r="N864" s="185"/>
      <c r="O864" s="185"/>
      <c r="P864" s="186"/>
      <c r="Q864" s="185"/>
      <c r="R864" s="185"/>
      <c r="S864" s="185"/>
    </row>
  </sheetData>
  <sheetProtection sort="0" autoFilter="0"/>
  <mergeCells count="2037">
    <mergeCell ref="T321:T322"/>
    <mergeCell ref="U321:U322"/>
    <mergeCell ref="V321:V322"/>
    <mergeCell ref="W321:W322"/>
    <mergeCell ref="W44:W45"/>
    <mergeCell ref="W105:W106"/>
    <mergeCell ref="W93:W94"/>
    <mergeCell ref="W59:W92"/>
    <mergeCell ref="W53:W55"/>
    <mergeCell ref="W51:W52"/>
    <mergeCell ref="W244:W255"/>
    <mergeCell ref="W231:W243"/>
    <mergeCell ref="W229:W230"/>
    <mergeCell ref="W227:W228"/>
    <mergeCell ref="W224:W226"/>
    <mergeCell ref="W219:W220"/>
    <mergeCell ref="W217:W218"/>
    <mergeCell ref="W213:W214"/>
    <mergeCell ref="W211:W212"/>
    <mergeCell ref="W200:W209"/>
    <mergeCell ref="W194:W196"/>
    <mergeCell ref="W141:W193"/>
    <mergeCell ref="W136:W138"/>
    <mergeCell ref="W281:W283"/>
    <mergeCell ref="W275:W279"/>
    <mergeCell ref="W272:W274"/>
    <mergeCell ref="W270:W271"/>
    <mergeCell ref="W267:W268"/>
    <mergeCell ref="W265:W266"/>
    <mergeCell ref="W262:W264"/>
    <mergeCell ref="W259:W260"/>
    <mergeCell ref="V259:V260"/>
    <mergeCell ref="W392:W393"/>
    <mergeCell ref="W367:W385"/>
    <mergeCell ref="W333:W350"/>
    <mergeCell ref="W363:W365"/>
    <mergeCell ref="W635:W637"/>
    <mergeCell ref="W621:W622"/>
    <mergeCell ref="L407:L408"/>
    <mergeCell ref="W707:W708"/>
    <mergeCell ref="T707:T708"/>
    <mergeCell ref="B707:B708"/>
    <mergeCell ref="T407:T408"/>
    <mergeCell ref="U407:U408"/>
    <mergeCell ref="V407:V408"/>
    <mergeCell ref="W407:W408"/>
    <mergeCell ref="B363:B365"/>
    <mergeCell ref="C363:C365"/>
    <mergeCell ref="D363:D365"/>
    <mergeCell ref="E363:E365"/>
    <mergeCell ref="W608:W609"/>
    <mergeCell ref="W600:W601"/>
    <mergeCell ref="W582:W599"/>
    <mergeCell ref="W575:W576"/>
    <mergeCell ref="W570:W571"/>
    <mergeCell ref="W567:W568"/>
    <mergeCell ref="W563:W564"/>
    <mergeCell ref="W483:W562"/>
    <mergeCell ref="W478:W479"/>
    <mergeCell ref="W476:W477"/>
    <mergeCell ref="W474:W475"/>
    <mergeCell ref="W469:W470"/>
    <mergeCell ref="W467:W468"/>
    <mergeCell ref="W462:W464"/>
    <mergeCell ref="W767:W769"/>
    <mergeCell ref="W771:W789"/>
    <mergeCell ref="W790:W795"/>
    <mergeCell ref="W796:W802"/>
    <mergeCell ref="W806:W820"/>
    <mergeCell ref="W638:W639"/>
    <mergeCell ref="W644:W645"/>
    <mergeCell ref="W652:W653"/>
    <mergeCell ref="W658:W659"/>
    <mergeCell ref="W661:W663"/>
    <mergeCell ref="W671:W672"/>
    <mergeCell ref="W682:W689"/>
    <mergeCell ref="W690:W691"/>
    <mergeCell ref="W696:W697"/>
    <mergeCell ref="W705:W706"/>
    <mergeCell ref="W717:W718"/>
    <mergeCell ref="W720:W721"/>
    <mergeCell ref="W723:W724"/>
    <mergeCell ref="W725:W726"/>
    <mergeCell ref="W727:W728"/>
    <mergeCell ref="W732:W733"/>
    <mergeCell ref="W736:W737"/>
    <mergeCell ref="W749:W750"/>
    <mergeCell ref="W754:W755"/>
    <mergeCell ref="W760:W761"/>
    <mergeCell ref="W457:W458"/>
    <mergeCell ref="W455:W456"/>
    <mergeCell ref="W453:W454"/>
    <mergeCell ref="W451:W452"/>
    <mergeCell ref="W447:W448"/>
    <mergeCell ref="W444:W445"/>
    <mergeCell ref="W442:W443"/>
    <mergeCell ref="W439:W440"/>
    <mergeCell ref="W433:W434"/>
    <mergeCell ref="W430:W431"/>
    <mergeCell ref="W427:W428"/>
    <mergeCell ref="W412:W426"/>
    <mergeCell ref="W405:W406"/>
    <mergeCell ref="W400:W402"/>
    <mergeCell ref="W5:W7"/>
    <mergeCell ref="W13:W15"/>
    <mergeCell ref="W16:W39"/>
    <mergeCell ref="W47:W48"/>
    <mergeCell ref="W42:W43"/>
    <mergeCell ref="W95:W104"/>
    <mergeCell ref="W107:W130"/>
    <mergeCell ref="W139:W140"/>
    <mergeCell ref="W131:W132"/>
    <mergeCell ref="W357:W358"/>
    <mergeCell ref="W355:W356"/>
    <mergeCell ref="W352:W353"/>
    <mergeCell ref="W325:W326"/>
    <mergeCell ref="W307:W320"/>
    <mergeCell ref="W292:W306"/>
    <mergeCell ref="W290:W291"/>
    <mergeCell ref="W288:W289"/>
    <mergeCell ref="W284:W285"/>
    <mergeCell ref="W398:W399"/>
    <mergeCell ref="W403:W404"/>
    <mergeCell ref="A262:A264"/>
    <mergeCell ref="A363:A365"/>
    <mergeCell ref="A333:A350"/>
    <mergeCell ref="V796:V802"/>
    <mergeCell ref="T796:T802"/>
    <mergeCell ref="T107:T129"/>
    <mergeCell ref="A796:A802"/>
    <mergeCell ref="B796:B802"/>
    <mergeCell ref="C796:C802"/>
    <mergeCell ref="D796:D802"/>
    <mergeCell ref="E796:E802"/>
    <mergeCell ref="F796:F802"/>
    <mergeCell ref="J796:J802"/>
    <mergeCell ref="K796:K802"/>
    <mergeCell ref="L796:L802"/>
    <mergeCell ref="M796:M802"/>
    <mergeCell ref="N796:N802"/>
    <mergeCell ref="O796:O802"/>
    <mergeCell ref="P796:P802"/>
    <mergeCell ref="Q800:Q802"/>
    <mergeCell ref="Q796:Q799"/>
    <mergeCell ref="U796:U802"/>
    <mergeCell ref="A760:A761"/>
    <mergeCell ref="A767:A769"/>
    <mergeCell ref="A771:A789"/>
    <mergeCell ref="A790:A795"/>
    <mergeCell ref="A563:A564"/>
    <mergeCell ref="A567:A568"/>
    <mergeCell ref="A570:A571"/>
    <mergeCell ref="A575:A576"/>
    <mergeCell ref="A600:A601"/>
    <mergeCell ref="A608:A609"/>
    <mergeCell ref="A621:A622"/>
    <mergeCell ref="A635:A637"/>
    <mergeCell ref="A638:A639"/>
    <mergeCell ref="A644:A645"/>
    <mergeCell ref="A652:A653"/>
    <mergeCell ref="A658:A659"/>
    <mergeCell ref="A661:A663"/>
    <mergeCell ref="A671:A672"/>
    <mergeCell ref="A682:A689"/>
    <mergeCell ref="A690:A691"/>
    <mergeCell ref="A696:A697"/>
    <mergeCell ref="A705:A706"/>
    <mergeCell ref="A717:A718"/>
    <mergeCell ref="A720:A721"/>
    <mergeCell ref="A707:A708"/>
    <mergeCell ref="A582:A599"/>
    <mergeCell ref="A357:A358"/>
    <mergeCell ref="A723:A724"/>
    <mergeCell ref="A725:A726"/>
    <mergeCell ref="A727:A728"/>
    <mergeCell ref="A732:A733"/>
    <mergeCell ref="A736:A737"/>
    <mergeCell ref="A749:A750"/>
    <mergeCell ref="A754:A755"/>
    <mergeCell ref="A483:A562"/>
    <mergeCell ref="K707:K708"/>
    <mergeCell ref="J707:J708"/>
    <mergeCell ref="C707:C708"/>
    <mergeCell ref="D707:D708"/>
    <mergeCell ref="E707:E708"/>
    <mergeCell ref="F707:F708"/>
    <mergeCell ref="A474:A475"/>
    <mergeCell ref="A476:A477"/>
    <mergeCell ref="A478:A479"/>
    <mergeCell ref="K671:K672"/>
    <mergeCell ref="E658:E659"/>
    <mergeCell ref="K575:K576"/>
    <mergeCell ref="C725:C726"/>
    <mergeCell ref="D725:D726"/>
    <mergeCell ref="D658:D659"/>
    <mergeCell ref="C717:C718"/>
    <mergeCell ref="B682:B689"/>
    <mergeCell ref="D723:D724"/>
    <mergeCell ref="D690:D691"/>
    <mergeCell ref="B725:B726"/>
    <mergeCell ref="B567:B568"/>
    <mergeCell ref="B600:B601"/>
    <mergeCell ref="A444:A445"/>
    <mergeCell ref="A447:A448"/>
    <mergeCell ref="A451:A452"/>
    <mergeCell ref="A403:A404"/>
    <mergeCell ref="A405:A406"/>
    <mergeCell ref="A412:A426"/>
    <mergeCell ref="D292:D306"/>
    <mergeCell ref="E292:E306"/>
    <mergeCell ref="F292:F306"/>
    <mergeCell ref="J292:J306"/>
    <mergeCell ref="B457:B458"/>
    <mergeCell ref="C457:C458"/>
    <mergeCell ref="G444:G445"/>
    <mergeCell ref="J453:J454"/>
    <mergeCell ref="B444:B445"/>
    <mergeCell ref="E455:E456"/>
    <mergeCell ref="C444:C445"/>
    <mergeCell ref="D403:D404"/>
    <mergeCell ref="D407:D408"/>
    <mergeCell ref="D447:D448"/>
    <mergeCell ref="C398:C399"/>
    <mergeCell ref="F453:F454"/>
    <mergeCell ref="D444:D445"/>
    <mergeCell ref="H444:H445"/>
    <mergeCell ref="F447:F448"/>
    <mergeCell ref="C451:C452"/>
    <mergeCell ref="D453:D454"/>
    <mergeCell ref="B451:B452"/>
    <mergeCell ref="A321:A322"/>
    <mergeCell ref="A367:A385"/>
    <mergeCell ref="A392:A393"/>
    <mergeCell ref="A398:A399"/>
    <mergeCell ref="A400:A402"/>
    <mergeCell ref="A288:A289"/>
    <mergeCell ref="A323:A324"/>
    <mergeCell ref="B321:B322"/>
    <mergeCell ref="C321:C322"/>
    <mergeCell ref="D321:D322"/>
    <mergeCell ref="B439:B440"/>
    <mergeCell ref="B442:B443"/>
    <mergeCell ref="E451:E452"/>
    <mergeCell ref="J400:J402"/>
    <mergeCell ref="J323:J324"/>
    <mergeCell ref="A292:A306"/>
    <mergeCell ref="B292:B306"/>
    <mergeCell ref="C292:C306"/>
    <mergeCell ref="B398:B399"/>
    <mergeCell ref="J427:J428"/>
    <mergeCell ref="F405:F406"/>
    <mergeCell ref="F430:F431"/>
    <mergeCell ref="D427:D428"/>
    <mergeCell ref="B430:B431"/>
    <mergeCell ref="D405:D406"/>
    <mergeCell ref="E430:E431"/>
    <mergeCell ref="B400:B402"/>
    <mergeCell ref="B405:B406"/>
    <mergeCell ref="C325:C326"/>
    <mergeCell ref="E400:E402"/>
    <mergeCell ref="J451:J452"/>
    <mergeCell ref="A352:A353"/>
    <mergeCell ref="C333:C350"/>
    <mergeCell ref="A244:A255"/>
    <mergeCell ref="A259:A260"/>
    <mergeCell ref="D284:D285"/>
    <mergeCell ref="D290:D291"/>
    <mergeCell ref="K272:K274"/>
    <mergeCell ref="K288:K289"/>
    <mergeCell ref="F288:F289"/>
    <mergeCell ref="F270:F271"/>
    <mergeCell ref="I275:I279"/>
    <mergeCell ref="H284:H285"/>
    <mergeCell ref="H275:H279"/>
    <mergeCell ref="O270:O271"/>
    <mergeCell ref="G275:G279"/>
    <mergeCell ref="K407:K408"/>
    <mergeCell ref="K325:K326"/>
    <mergeCell ref="K400:K402"/>
    <mergeCell ref="K357:K358"/>
    <mergeCell ref="K323:K324"/>
    <mergeCell ref="H270:H271"/>
    <mergeCell ref="O352:O353"/>
    <mergeCell ref="F400:F402"/>
    <mergeCell ref="M405:M406"/>
    <mergeCell ref="K403:K404"/>
    <mergeCell ref="F275:F279"/>
    <mergeCell ref="K292:K306"/>
    <mergeCell ref="L288:L289"/>
    <mergeCell ref="L292:L306"/>
    <mergeCell ref="M292:M306"/>
    <mergeCell ref="N292:N306"/>
    <mergeCell ref="M288:M289"/>
    <mergeCell ref="A355:A356"/>
    <mergeCell ref="F284:F285"/>
    <mergeCell ref="A194:A196"/>
    <mergeCell ref="A200:A209"/>
    <mergeCell ref="A211:A212"/>
    <mergeCell ref="A213:A214"/>
    <mergeCell ref="B213:B214"/>
    <mergeCell ref="A217:A218"/>
    <mergeCell ref="B275:B279"/>
    <mergeCell ref="B352:B353"/>
    <mergeCell ref="A219:A220"/>
    <mergeCell ref="A224:A226"/>
    <mergeCell ref="A227:A228"/>
    <mergeCell ref="A229:A230"/>
    <mergeCell ref="A231:A243"/>
    <mergeCell ref="B272:B274"/>
    <mergeCell ref="D270:D271"/>
    <mergeCell ref="C275:C279"/>
    <mergeCell ref="E272:E274"/>
    <mergeCell ref="E288:E289"/>
    <mergeCell ref="B307:B320"/>
    <mergeCell ref="C284:C285"/>
    <mergeCell ref="D288:D289"/>
    <mergeCell ref="C288:C289"/>
    <mergeCell ref="A290:A291"/>
    <mergeCell ref="A265:A266"/>
    <mergeCell ref="A267:A268"/>
    <mergeCell ref="A270:A271"/>
    <mergeCell ref="A272:A274"/>
    <mergeCell ref="A275:A279"/>
    <mergeCell ref="A281:A283"/>
    <mergeCell ref="A284:A285"/>
    <mergeCell ref="A307:A320"/>
    <mergeCell ref="A325:A326"/>
    <mergeCell ref="A5:A7"/>
    <mergeCell ref="A13:A15"/>
    <mergeCell ref="A16:A39"/>
    <mergeCell ref="A42:A43"/>
    <mergeCell ref="A47:A48"/>
    <mergeCell ref="A51:A52"/>
    <mergeCell ref="A53:A55"/>
    <mergeCell ref="A59:A92"/>
    <mergeCell ref="A93:A94"/>
    <mergeCell ref="A95:A104"/>
    <mergeCell ref="A105:A106"/>
    <mergeCell ref="A107:A130"/>
    <mergeCell ref="A131:A132"/>
    <mergeCell ref="A136:A138"/>
    <mergeCell ref="A139:A140"/>
    <mergeCell ref="A141:A193"/>
    <mergeCell ref="A44:A45"/>
    <mergeCell ref="P696:P697"/>
    <mergeCell ref="D682:D689"/>
    <mergeCell ref="E682:E689"/>
    <mergeCell ref="K652:K653"/>
    <mergeCell ref="L652:L653"/>
    <mergeCell ref="J658:J659"/>
    <mergeCell ref="N652:N653"/>
    <mergeCell ref="P690:P691"/>
    <mergeCell ref="P707:P708"/>
    <mergeCell ref="O707:O708"/>
    <mergeCell ref="N707:N708"/>
    <mergeCell ref="M707:M708"/>
    <mergeCell ref="A453:A454"/>
    <mergeCell ref="B392:B393"/>
    <mergeCell ref="D392:D393"/>
    <mergeCell ref="A427:A428"/>
    <mergeCell ref="A430:A431"/>
    <mergeCell ref="A433:A434"/>
    <mergeCell ref="A439:A440"/>
    <mergeCell ref="A442:A443"/>
    <mergeCell ref="A407:A408"/>
    <mergeCell ref="A455:A456"/>
    <mergeCell ref="A457:A458"/>
    <mergeCell ref="A462:A464"/>
    <mergeCell ref="A467:A468"/>
    <mergeCell ref="A469:A470"/>
    <mergeCell ref="J403:J404"/>
    <mergeCell ref="E405:E406"/>
    <mergeCell ref="C430:C431"/>
    <mergeCell ref="J412:J426"/>
    <mergeCell ref="M652:M653"/>
    <mergeCell ref="O600:O601"/>
    <mergeCell ref="P705:P706"/>
    <mergeCell ref="N717:N718"/>
    <mergeCell ref="E717:E718"/>
    <mergeCell ref="E727:E728"/>
    <mergeCell ref="L707:L708"/>
    <mergeCell ref="O732:O733"/>
    <mergeCell ref="P732:P733"/>
    <mergeCell ref="F705:F706"/>
    <mergeCell ref="J723:J724"/>
    <mergeCell ref="F723:F724"/>
    <mergeCell ref="E723:E724"/>
    <mergeCell ref="U725:U726"/>
    <mergeCell ref="L725:L726"/>
    <mergeCell ref="N720:N721"/>
    <mergeCell ref="O720:O721"/>
    <mergeCell ref="P720:P721"/>
    <mergeCell ref="N723:N724"/>
    <mergeCell ref="V690:V691"/>
    <mergeCell ref="V661:V663"/>
    <mergeCell ref="V658:V659"/>
    <mergeCell ref="T732:T733"/>
    <mergeCell ref="T727:T728"/>
    <mergeCell ref="E736:E737"/>
    <mergeCell ref="F736:F737"/>
    <mergeCell ref="J736:J737"/>
    <mergeCell ref="T736:T737"/>
    <mergeCell ref="C727:C728"/>
    <mergeCell ref="N725:N726"/>
    <mergeCell ref="L705:L706"/>
    <mergeCell ref="D661:D663"/>
    <mergeCell ref="C671:C672"/>
    <mergeCell ref="D671:D672"/>
    <mergeCell ref="E671:E672"/>
    <mergeCell ref="K736:K737"/>
    <mergeCell ref="L736:L737"/>
    <mergeCell ref="M736:M737"/>
    <mergeCell ref="N736:N737"/>
    <mergeCell ref="O736:O737"/>
    <mergeCell ref="P736:P737"/>
    <mergeCell ref="J732:J733"/>
    <mergeCell ref="V732:V733"/>
    <mergeCell ref="D732:D733"/>
    <mergeCell ref="C732:C733"/>
    <mergeCell ref="L723:L724"/>
    <mergeCell ref="K723:K724"/>
    <mergeCell ref="C723:C724"/>
    <mergeCell ref="M732:M733"/>
    <mergeCell ref="P727:P728"/>
    <mergeCell ref="U732:U733"/>
    <mergeCell ref="V717:V718"/>
    <mergeCell ref="T717:T718"/>
    <mergeCell ref="T696:T697"/>
    <mergeCell ref="U696:U697"/>
    <mergeCell ref="U717:U718"/>
    <mergeCell ref="K717:K718"/>
    <mergeCell ref="J717:J718"/>
    <mergeCell ref="F717:F718"/>
    <mergeCell ref="N705:N706"/>
    <mergeCell ref="P717:P718"/>
    <mergeCell ref="F696:F697"/>
    <mergeCell ref="E696:E697"/>
    <mergeCell ref="P725:P726"/>
    <mergeCell ref="U707:U708"/>
    <mergeCell ref="V707:V708"/>
    <mergeCell ref="O725:O726"/>
    <mergeCell ref="M717:M718"/>
    <mergeCell ref="O723:O724"/>
    <mergeCell ref="P723:P724"/>
    <mergeCell ref="E705:E706"/>
    <mergeCell ref="T725:T726"/>
    <mergeCell ref="U723:U724"/>
    <mergeCell ref="U720:U721"/>
    <mergeCell ref="J705:J706"/>
    <mergeCell ref="K705:K706"/>
    <mergeCell ref="E725:E726"/>
    <mergeCell ref="F725:F726"/>
    <mergeCell ref="T720:T721"/>
    <mergeCell ref="E720:E721"/>
    <mergeCell ref="F720:F721"/>
    <mergeCell ref="J720:J721"/>
    <mergeCell ref="K720:K721"/>
    <mergeCell ref="O696:O697"/>
    <mergeCell ref="J608:J609"/>
    <mergeCell ref="J661:J663"/>
    <mergeCell ref="J644:J645"/>
    <mergeCell ref="L638:L639"/>
    <mergeCell ref="K644:K645"/>
    <mergeCell ref="L644:L645"/>
    <mergeCell ref="E690:E691"/>
    <mergeCell ref="E638:E639"/>
    <mergeCell ref="N644:N645"/>
    <mergeCell ref="O671:O672"/>
    <mergeCell ref="K690:K691"/>
    <mergeCell ref="F652:F653"/>
    <mergeCell ref="F638:F639"/>
    <mergeCell ref="F658:F659"/>
    <mergeCell ref="L682:L689"/>
    <mergeCell ref="M661:M663"/>
    <mergeCell ref="O608:O609"/>
    <mergeCell ref="L696:L697"/>
    <mergeCell ref="F682:F689"/>
    <mergeCell ref="N690:N691"/>
    <mergeCell ref="E608:E609"/>
    <mergeCell ref="F608:F609"/>
    <mergeCell ref="T658:T659"/>
    <mergeCell ref="U658:U659"/>
    <mergeCell ref="U608:U609"/>
    <mergeCell ref="V652:V653"/>
    <mergeCell ref="C600:C601"/>
    <mergeCell ref="E600:E601"/>
    <mergeCell ref="V671:V672"/>
    <mergeCell ref="M682:M689"/>
    <mergeCell ref="Q683:Q689"/>
    <mergeCell ref="O690:O691"/>
    <mergeCell ref="J690:J691"/>
    <mergeCell ref="O682:O689"/>
    <mergeCell ref="J682:J689"/>
    <mergeCell ref="R635:R637"/>
    <mergeCell ref="U682:U689"/>
    <mergeCell ref="N638:N639"/>
    <mergeCell ref="T661:T663"/>
    <mergeCell ref="U600:U601"/>
    <mergeCell ref="T608:T609"/>
    <mergeCell ref="T652:T653"/>
    <mergeCell ref="U652:U653"/>
    <mergeCell ref="U638:U639"/>
    <mergeCell ref="T621:T622"/>
    <mergeCell ref="T638:T639"/>
    <mergeCell ref="U621:U622"/>
    <mergeCell ref="V621:V622"/>
    <mergeCell ref="C682:C689"/>
    <mergeCell ref="U661:U663"/>
    <mergeCell ref="K621:K622"/>
    <mergeCell ref="J652:J653"/>
    <mergeCell ref="L690:L691"/>
    <mergeCell ref="M690:M691"/>
    <mergeCell ref="P661:P663"/>
    <mergeCell ref="O661:O663"/>
    <mergeCell ref="P575:P576"/>
    <mergeCell ref="O582:O599"/>
    <mergeCell ref="P570:P571"/>
    <mergeCell ref="E575:E576"/>
    <mergeCell ref="D570:D571"/>
    <mergeCell ref="B608:B609"/>
    <mergeCell ref="O638:O639"/>
    <mergeCell ref="M582:M599"/>
    <mergeCell ref="J582:J599"/>
    <mergeCell ref="F582:F599"/>
    <mergeCell ref="N608:N609"/>
    <mergeCell ref="N661:N663"/>
    <mergeCell ref="J638:J639"/>
    <mergeCell ref="L661:L663"/>
    <mergeCell ref="K661:K663"/>
    <mergeCell ref="B635:B637"/>
    <mergeCell ref="C644:C645"/>
    <mergeCell ref="E621:E622"/>
    <mergeCell ref="M635:M637"/>
    <mergeCell ref="J600:J601"/>
    <mergeCell ref="K600:K601"/>
    <mergeCell ref="M644:M645"/>
    <mergeCell ref="P658:P659"/>
    <mergeCell ref="M658:M659"/>
    <mergeCell ref="D638:D639"/>
    <mergeCell ref="D644:D645"/>
    <mergeCell ref="E644:E645"/>
    <mergeCell ref="F644:F645"/>
    <mergeCell ref="B621:B622"/>
    <mergeCell ref="K582:K599"/>
    <mergeCell ref="S635:S637"/>
    <mergeCell ref="J621:J622"/>
    <mergeCell ref="D600:D601"/>
    <mergeCell ref="V469:V470"/>
    <mergeCell ref="S567:S568"/>
    <mergeCell ref="U483:U562"/>
    <mergeCell ref="T567:T568"/>
    <mergeCell ref="U476:U477"/>
    <mergeCell ref="V476:V477"/>
    <mergeCell ref="N567:N568"/>
    <mergeCell ref="N570:N571"/>
    <mergeCell ref="O652:O653"/>
    <mergeCell ref="P652:P653"/>
    <mergeCell ref="U563:U564"/>
    <mergeCell ref="T476:T477"/>
    <mergeCell ref="O476:O477"/>
    <mergeCell ref="U644:U645"/>
    <mergeCell ref="Q635:Q637"/>
    <mergeCell ref="P644:P645"/>
    <mergeCell ref="T635:T637"/>
    <mergeCell ref="V478:V479"/>
    <mergeCell ref="U478:U479"/>
    <mergeCell ref="V638:V639"/>
    <mergeCell ref="V644:V645"/>
    <mergeCell ref="O575:O576"/>
    <mergeCell ref="P600:P601"/>
    <mergeCell ref="P478:P479"/>
    <mergeCell ref="P483:P562"/>
    <mergeCell ref="N621:N622"/>
    <mergeCell ref="O621:O622"/>
    <mergeCell ref="D567:D568"/>
    <mergeCell ref="D483:D562"/>
    <mergeCell ref="U467:U468"/>
    <mergeCell ref="T447:T448"/>
    <mergeCell ref="T457:T458"/>
    <mergeCell ref="U457:U458"/>
    <mergeCell ref="P457:P458"/>
    <mergeCell ref="N455:N456"/>
    <mergeCell ref="Q462:Q463"/>
    <mergeCell ref="O444:O445"/>
    <mergeCell ref="V403:V404"/>
    <mergeCell ref="V433:V434"/>
    <mergeCell ref="N433:N434"/>
    <mergeCell ref="T403:T404"/>
    <mergeCell ref="N398:N399"/>
    <mergeCell ref="P427:P428"/>
    <mergeCell ref="U451:U452"/>
    <mergeCell ref="P455:P456"/>
    <mergeCell ref="V442:V443"/>
    <mergeCell ref="T451:T452"/>
    <mergeCell ref="O407:O408"/>
    <mergeCell ref="N407:N408"/>
    <mergeCell ref="Q422:Q426"/>
    <mergeCell ref="U442:U443"/>
    <mergeCell ref="U447:U448"/>
    <mergeCell ref="U398:U399"/>
    <mergeCell ref="V430:V431"/>
    <mergeCell ref="V439:V440"/>
    <mergeCell ref="U433:U434"/>
    <mergeCell ref="V405:V406"/>
    <mergeCell ref="U430:U431"/>
    <mergeCell ref="U403:U404"/>
    <mergeCell ref="O403:O404"/>
    <mergeCell ref="N457:N458"/>
    <mergeCell ref="D400:D402"/>
    <mergeCell ref="F442:F443"/>
    <mergeCell ref="P321:P322"/>
    <mergeCell ref="P270:P271"/>
    <mergeCell ref="P275:P279"/>
    <mergeCell ref="D275:D279"/>
    <mergeCell ref="M270:M271"/>
    <mergeCell ref="E442:E443"/>
    <mergeCell ref="M442:M443"/>
    <mergeCell ref="L412:L426"/>
    <mergeCell ref="M412:M426"/>
    <mergeCell ref="N412:N426"/>
    <mergeCell ref="O412:O426"/>
    <mergeCell ref="N427:N428"/>
    <mergeCell ref="P430:P431"/>
    <mergeCell ref="D412:D426"/>
    <mergeCell ref="E352:E353"/>
    <mergeCell ref="N307:N320"/>
    <mergeCell ref="E325:E326"/>
    <mergeCell ref="K398:K399"/>
    <mergeCell ref="L357:L358"/>
    <mergeCell ref="F307:F320"/>
    <mergeCell ref="K412:K426"/>
    <mergeCell ref="G284:G285"/>
    <mergeCell ref="P412:P426"/>
    <mergeCell ref="J333:J350"/>
    <mergeCell ref="F333:F350"/>
    <mergeCell ref="E333:E350"/>
    <mergeCell ref="D333:D350"/>
    <mergeCell ref="V292:V306"/>
    <mergeCell ref="N325:N326"/>
    <mergeCell ref="M275:M279"/>
    <mergeCell ref="K284:K285"/>
    <mergeCell ref="N281:N283"/>
    <mergeCell ref="P272:P274"/>
    <mergeCell ref="N288:N289"/>
    <mergeCell ref="N275:N279"/>
    <mergeCell ref="F272:F274"/>
    <mergeCell ref="D272:D274"/>
    <mergeCell ref="U272:U274"/>
    <mergeCell ref="U290:U291"/>
    <mergeCell ref="U288:U289"/>
    <mergeCell ref="V275:V279"/>
    <mergeCell ref="Q275:Q276"/>
    <mergeCell ref="Q277:Q279"/>
    <mergeCell ref="G272:G274"/>
    <mergeCell ref="P290:P291"/>
    <mergeCell ref="O281:O283"/>
    <mergeCell ref="O288:O289"/>
    <mergeCell ref="M325:M326"/>
    <mergeCell ref="H281:H283"/>
    <mergeCell ref="N290:N291"/>
    <mergeCell ref="V272:V274"/>
    <mergeCell ref="E275:E279"/>
    <mergeCell ref="M272:M274"/>
    <mergeCell ref="N272:N274"/>
    <mergeCell ref="E321:E322"/>
    <mergeCell ref="F321:F322"/>
    <mergeCell ref="J321:J322"/>
    <mergeCell ref="K321:K322"/>
    <mergeCell ref="L321:L322"/>
    <mergeCell ref="C213:C214"/>
    <mergeCell ref="J224:J226"/>
    <mergeCell ref="I219:I220"/>
    <mergeCell ref="D224:D226"/>
    <mergeCell ref="B244:B255"/>
    <mergeCell ref="B270:B271"/>
    <mergeCell ref="B267:B268"/>
    <mergeCell ref="E270:E271"/>
    <mergeCell ref="B229:B230"/>
    <mergeCell ref="C229:C230"/>
    <mergeCell ref="C244:C255"/>
    <mergeCell ref="C265:C266"/>
    <mergeCell ref="C267:C268"/>
    <mergeCell ref="L265:L266"/>
    <mergeCell ref="I267:I268"/>
    <mergeCell ref="J262:J264"/>
    <mergeCell ref="E244:E255"/>
    <mergeCell ref="D267:D268"/>
    <mergeCell ref="D229:D230"/>
    <mergeCell ref="E265:E266"/>
    <mergeCell ref="E267:E268"/>
    <mergeCell ref="B265:B266"/>
    <mergeCell ref="C231:C243"/>
    <mergeCell ref="G244:G251"/>
    <mergeCell ref="C262:C264"/>
    <mergeCell ref="D262:D264"/>
    <mergeCell ref="J267:J268"/>
    <mergeCell ref="B262:B264"/>
    <mergeCell ref="Q234:Q243"/>
    <mergeCell ref="M231:M243"/>
    <mergeCell ref="K231:K243"/>
    <mergeCell ref="E259:E260"/>
    <mergeCell ref="H229:H230"/>
    <mergeCell ref="I244:I251"/>
    <mergeCell ref="N217:N218"/>
    <mergeCell ref="N211:N212"/>
    <mergeCell ref="L200:L209"/>
    <mergeCell ref="J244:J255"/>
    <mergeCell ref="I227:I228"/>
    <mergeCell ref="F219:F220"/>
    <mergeCell ref="E219:E220"/>
    <mergeCell ref="F229:F230"/>
    <mergeCell ref="F227:F228"/>
    <mergeCell ref="J219:J220"/>
    <mergeCell ref="F200:F209"/>
    <mergeCell ref="I211:I212"/>
    <mergeCell ref="K227:K228"/>
    <mergeCell ref="E213:E214"/>
    <mergeCell ref="F213:F214"/>
    <mergeCell ref="J213:J214"/>
    <mergeCell ref="G227:G228"/>
    <mergeCell ref="H227:H228"/>
    <mergeCell ref="V107:V130"/>
    <mergeCell ref="Q227:Q228"/>
    <mergeCell ref="P194:P196"/>
    <mergeCell ref="U244:U255"/>
    <mergeCell ref="N244:N255"/>
    <mergeCell ref="L224:L226"/>
    <mergeCell ref="U227:U228"/>
    <mergeCell ref="Q244:Q250"/>
    <mergeCell ref="Q251:Q255"/>
    <mergeCell ref="N259:N260"/>
    <mergeCell ref="T259:T260"/>
    <mergeCell ref="L231:L243"/>
    <mergeCell ref="O244:O255"/>
    <mergeCell ref="K219:K220"/>
    <mergeCell ref="O259:O260"/>
    <mergeCell ref="T224:T226"/>
    <mergeCell ref="V224:V226"/>
    <mergeCell ref="V217:V218"/>
    <mergeCell ref="T217:T218"/>
    <mergeCell ref="U217:U218"/>
    <mergeCell ref="U219:U220"/>
    <mergeCell ref="U231:U243"/>
    <mergeCell ref="P219:P220"/>
    <mergeCell ref="M217:M218"/>
    <mergeCell ref="L219:L220"/>
    <mergeCell ref="L211:L212"/>
    <mergeCell ref="K217:K218"/>
    <mergeCell ref="K211:K212"/>
    <mergeCell ref="V139:V140"/>
    <mergeCell ref="K244:K255"/>
    <mergeCell ref="T229:T230"/>
    <mergeCell ref="O231:O243"/>
    <mergeCell ref="V270:V271"/>
    <mergeCell ref="N219:N220"/>
    <mergeCell ref="J200:J209"/>
    <mergeCell ref="M200:M209"/>
    <mergeCell ref="O211:O212"/>
    <mergeCell ref="M211:M212"/>
    <mergeCell ref="J231:J243"/>
    <mergeCell ref="B1:V1"/>
    <mergeCell ref="B2:V2"/>
    <mergeCell ref="B3:V3"/>
    <mergeCell ref="B4:V4"/>
    <mergeCell ref="G224:G226"/>
    <mergeCell ref="U229:U230"/>
    <mergeCell ref="T227:T228"/>
    <mergeCell ref="U213:U214"/>
    <mergeCell ref="P227:P228"/>
    <mergeCell ref="O131:O132"/>
    <mergeCell ref="M139:M140"/>
    <mergeCell ref="O136:O138"/>
    <mergeCell ref="M136:M138"/>
    <mergeCell ref="Q139:Q140"/>
    <mergeCell ref="P200:P209"/>
    <mergeCell ref="V213:V214"/>
    <mergeCell ref="V194:V196"/>
    <mergeCell ref="U107:U130"/>
    <mergeCell ref="I194:I196"/>
    <mergeCell ref="G211:G212"/>
    <mergeCell ref="U59:U92"/>
    <mergeCell ref="P59:P92"/>
    <mergeCell ref="P105:P106"/>
    <mergeCell ref="O93:O94"/>
    <mergeCell ref="N59:N92"/>
    <mergeCell ref="O95:O104"/>
    <mergeCell ref="P93:P94"/>
    <mergeCell ref="T131:T132"/>
    <mergeCell ref="L105:L106"/>
    <mergeCell ref="O107:O130"/>
    <mergeCell ref="V131:V132"/>
    <mergeCell ref="V141:V193"/>
    <mergeCell ref="T194:T196"/>
    <mergeCell ref="P107:P130"/>
    <mergeCell ref="U211:U212"/>
    <mergeCell ref="M141:M193"/>
    <mergeCell ref="T200:T209"/>
    <mergeCell ref="M194:M196"/>
    <mergeCell ref="Q201:Q209"/>
    <mergeCell ref="M95:M104"/>
    <mergeCell ref="N200:N209"/>
    <mergeCell ref="O141:O193"/>
    <mergeCell ref="L141:L193"/>
    <mergeCell ref="P131:P132"/>
    <mergeCell ref="P211:P212"/>
    <mergeCell ref="R149:R150"/>
    <mergeCell ref="S149:S150"/>
    <mergeCell ref="Q142:Q151"/>
    <mergeCell ref="Q152:Q193"/>
    <mergeCell ref="O139:O140"/>
    <mergeCell ref="U136:U138"/>
    <mergeCell ref="O194:O196"/>
    <mergeCell ref="P136:P138"/>
    <mergeCell ref="P139:P140"/>
    <mergeCell ref="T139:T140"/>
    <mergeCell ref="U141:U193"/>
    <mergeCell ref="T211:T212"/>
    <mergeCell ref="T44:T45"/>
    <mergeCell ref="U44:U45"/>
    <mergeCell ref="I6:I7"/>
    <mergeCell ref="J5:J7"/>
    <mergeCell ref="V16:V39"/>
    <mergeCell ref="U16:U39"/>
    <mergeCell ref="Q16:Q39"/>
    <mergeCell ref="G6:G7"/>
    <mergeCell ref="H6:H7"/>
    <mergeCell ref="T59:T92"/>
    <mergeCell ref="P95:P104"/>
    <mergeCell ref="V95:V104"/>
    <mergeCell ref="V59:V92"/>
    <mergeCell ref="N105:N106"/>
    <mergeCell ref="N131:N132"/>
    <mergeCell ref="U131:U132"/>
    <mergeCell ref="U105:U106"/>
    <mergeCell ref="O59:O92"/>
    <mergeCell ref="Q61:Q92"/>
    <mergeCell ref="O105:O106"/>
    <mergeCell ref="T105:T106"/>
    <mergeCell ref="T93:T94"/>
    <mergeCell ref="V93:V94"/>
    <mergeCell ref="L93:L94"/>
    <mergeCell ref="M93:M94"/>
    <mergeCell ref="N93:N94"/>
    <mergeCell ref="U93:U94"/>
    <mergeCell ref="Q95:Q101"/>
    <mergeCell ref="T95:T104"/>
    <mergeCell ref="U95:U104"/>
    <mergeCell ref="V105:V106"/>
    <mergeCell ref="N95:N104"/>
    <mergeCell ref="L5:L7"/>
    <mergeCell ref="M13:M15"/>
    <mergeCell ref="K5:K7"/>
    <mergeCell ref="M16:M39"/>
    <mergeCell ref="L47:L48"/>
    <mergeCell ref="E44:E45"/>
    <mergeCell ref="F44:F45"/>
    <mergeCell ref="N44:N45"/>
    <mergeCell ref="K51:K52"/>
    <mergeCell ref="L51:L52"/>
    <mergeCell ref="L42:L43"/>
    <mergeCell ref="O53:O55"/>
    <mergeCell ref="F51:F52"/>
    <mergeCell ref="G51:G52"/>
    <mergeCell ref="C47:C48"/>
    <mergeCell ref="P53:P55"/>
    <mergeCell ref="P44:P45"/>
    <mergeCell ref="H53:H55"/>
    <mergeCell ref="D51:D52"/>
    <mergeCell ref="N47:N48"/>
    <mergeCell ref="O42:O43"/>
    <mergeCell ref="J47:J48"/>
    <mergeCell ref="M42:M43"/>
    <mergeCell ref="P51:P52"/>
    <mergeCell ref="O51:O52"/>
    <mergeCell ref="M51:M52"/>
    <mergeCell ref="J51:J52"/>
    <mergeCell ref="F53:F55"/>
    <mergeCell ref="P47:P48"/>
    <mergeCell ref="N51:N52"/>
    <mergeCell ref="G53:G55"/>
    <mergeCell ref="M47:M48"/>
    <mergeCell ref="N5:N7"/>
    <mergeCell ref="O5:O7"/>
    <mergeCell ref="C16:C39"/>
    <mergeCell ref="C44:C45"/>
    <mergeCell ref="D44:D45"/>
    <mergeCell ref="J44:J45"/>
    <mergeCell ref="K44:K45"/>
    <mergeCell ref="L44:L45"/>
    <mergeCell ref="U51:U52"/>
    <mergeCell ref="T51:T52"/>
    <mergeCell ref="P42:P43"/>
    <mergeCell ref="Q54:Q55"/>
    <mergeCell ref="U5:V5"/>
    <mergeCell ref="G13:G15"/>
    <mergeCell ref="G5:I5"/>
    <mergeCell ref="U6:U7"/>
    <mergeCell ref="R5:R7"/>
    <mergeCell ref="U47:U48"/>
    <mergeCell ref="V47:V48"/>
    <mergeCell ref="P5:P7"/>
    <mergeCell ref="Q5:Q7"/>
    <mergeCell ref="T5:T7"/>
    <mergeCell ref="U13:U15"/>
    <mergeCell ref="V13:V15"/>
    <mergeCell ref="R13:R15"/>
    <mergeCell ref="T13:T15"/>
    <mergeCell ref="V6:V7"/>
    <mergeCell ref="T16:T39"/>
    <mergeCell ref="P16:P39"/>
    <mergeCell ref="T47:T48"/>
    <mergeCell ref="N13:N15"/>
    <mergeCell ref="H13:H15"/>
    <mergeCell ref="K93:K94"/>
    <mergeCell ref="M105:M106"/>
    <mergeCell ref="I95:I98"/>
    <mergeCell ref="D59:D92"/>
    <mergeCell ref="J93:J94"/>
    <mergeCell ref="L59:L92"/>
    <mergeCell ref="M131:M132"/>
    <mergeCell ref="C59:C92"/>
    <mergeCell ref="S5:S7"/>
    <mergeCell ref="S13:S15"/>
    <mergeCell ref="M5:M7"/>
    <mergeCell ref="J42:J43"/>
    <mergeCell ref="P13:P15"/>
    <mergeCell ref="B5:B7"/>
    <mergeCell ref="C6:C7"/>
    <mergeCell ref="F47:F48"/>
    <mergeCell ref="G47:G48"/>
    <mergeCell ref="K42:K43"/>
    <mergeCell ref="O13:O15"/>
    <mergeCell ref="C42:C43"/>
    <mergeCell ref="E42:E43"/>
    <mergeCell ref="E47:E48"/>
    <mergeCell ref="B13:B15"/>
    <mergeCell ref="D42:D43"/>
    <mergeCell ref="B47:B48"/>
    <mergeCell ref="Q13:Q15"/>
    <mergeCell ref="B16:B39"/>
    <mergeCell ref="F42:F43"/>
    <mergeCell ref="D6:D7"/>
    <mergeCell ref="E6:E7"/>
    <mergeCell ref="F6:F7"/>
    <mergeCell ref="C5:F5"/>
    <mergeCell ref="B51:B52"/>
    <mergeCell ref="H59:H92"/>
    <mergeCell ref="G59:G92"/>
    <mergeCell ref="E51:E52"/>
    <mergeCell ref="C53:C55"/>
    <mergeCell ref="K47:K48"/>
    <mergeCell ref="E53:E55"/>
    <mergeCell ref="D53:D55"/>
    <mergeCell ref="O16:O39"/>
    <mergeCell ref="B44:B45"/>
    <mergeCell ref="O44:O45"/>
    <mergeCell ref="H47:H48"/>
    <mergeCell ref="N42:N43"/>
    <mergeCell ref="D16:D39"/>
    <mergeCell ref="E16:E39"/>
    <mergeCell ref="B59:B92"/>
    <mergeCell ref="B53:B55"/>
    <mergeCell ref="I59:I92"/>
    <mergeCell ref="M44:M45"/>
    <mergeCell ref="F59:F92"/>
    <mergeCell ref="E59:E92"/>
    <mergeCell ref="I47:I48"/>
    <mergeCell ref="B42:B43"/>
    <mergeCell ref="M59:M92"/>
    <mergeCell ref="K59:K92"/>
    <mergeCell ref="J59:J92"/>
    <mergeCell ref="I105:I106"/>
    <mergeCell ref="E95:E104"/>
    <mergeCell ref="K105:K106"/>
    <mergeCell ref="J131:J132"/>
    <mergeCell ref="K95:K104"/>
    <mergeCell ref="K107:K130"/>
    <mergeCell ref="C131:C132"/>
    <mergeCell ref="D131:D132"/>
    <mergeCell ref="F16:F39"/>
    <mergeCell ref="O47:O48"/>
    <mergeCell ref="N16:N39"/>
    <mergeCell ref="J16:J39"/>
    <mergeCell ref="K16:K39"/>
    <mergeCell ref="L16:L39"/>
    <mergeCell ref="D47:D48"/>
    <mergeCell ref="I51:I52"/>
    <mergeCell ref="H51:H52"/>
    <mergeCell ref="L53:L55"/>
    <mergeCell ref="J53:J55"/>
    <mergeCell ref="I53:I55"/>
    <mergeCell ref="C51:C52"/>
    <mergeCell ref="E131:E132"/>
    <mergeCell ref="D95:D104"/>
    <mergeCell ref="I107:I115"/>
    <mergeCell ref="E105:E106"/>
    <mergeCell ref="H107:H115"/>
    <mergeCell ref="H105:H106"/>
    <mergeCell ref="J105:J106"/>
    <mergeCell ref="J95:J104"/>
    <mergeCell ref="C93:C94"/>
    <mergeCell ref="E107:E130"/>
    <mergeCell ref="D107:D130"/>
    <mergeCell ref="B107:B130"/>
    <mergeCell ref="D105:D106"/>
    <mergeCell ref="B93:B94"/>
    <mergeCell ref="F95:F104"/>
    <mergeCell ref="B95:B104"/>
    <mergeCell ref="C95:C104"/>
    <mergeCell ref="C105:C106"/>
    <mergeCell ref="F93:F94"/>
    <mergeCell ref="E93:E94"/>
    <mergeCell ref="D93:D94"/>
    <mergeCell ref="H131:H132"/>
    <mergeCell ref="G131:G132"/>
    <mergeCell ref="G107:G115"/>
    <mergeCell ref="G95:G98"/>
    <mergeCell ref="H95:H98"/>
    <mergeCell ref="C107:C130"/>
    <mergeCell ref="B131:B132"/>
    <mergeCell ref="F107:F130"/>
    <mergeCell ref="F131:F132"/>
    <mergeCell ref="B105:B106"/>
    <mergeCell ref="G105:G106"/>
    <mergeCell ref="F105:F106"/>
    <mergeCell ref="J107:J130"/>
    <mergeCell ref="E211:E212"/>
    <mergeCell ref="Q107:Q130"/>
    <mergeCell ref="M107:M130"/>
    <mergeCell ref="H136:H138"/>
    <mergeCell ref="D194:D196"/>
    <mergeCell ref="E194:E196"/>
    <mergeCell ref="F139:F140"/>
    <mergeCell ref="C141:C193"/>
    <mergeCell ref="J136:J138"/>
    <mergeCell ref="G136:G138"/>
    <mergeCell ref="D141:D193"/>
    <mergeCell ref="E139:E140"/>
    <mergeCell ref="E136:E138"/>
    <mergeCell ref="H141:H153"/>
    <mergeCell ref="I136:I138"/>
    <mergeCell ref="E141:E193"/>
    <mergeCell ref="D211:D212"/>
    <mergeCell ref="C211:C212"/>
    <mergeCell ref="N107:N130"/>
    <mergeCell ref="K131:K132"/>
    <mergeCell ref="I131:I132"/>
    <mergeCell ref="N136:N138"/>
    <mergeCell ref="C200:C209"/>
    <mergeCell ref="J139:J140"/>
    <mergeCell ref="L107:L130"/>
    <mergeCell ref="D139:D140"/>
    <mergeCell ref="G141:G153"/>
    <mergeCell ref="J141:J193"/>
    <mergeCell ref="K194:K196"/>
    <mergeCell ref="I141:I153"/>
    <mergeCell ref="H139:H140"/>
    <mergeCell ref="M267:M268"/>
    <mergeCell ref="L262:L264"/>
    <mergeCell ref="G139:G140"/>
    <mergeCell ref="K200:K209"/>
    <mergeCell ref="H211:H212"/>
    <mergeCell ref="J217:J218"/>
    <mergeCell ref="V51:V52"/>
    <mergeCell ref="M265:M266"/>
    <mergeCell ref="V136:V138"/>
    <mergeCell ref="U262:U264"/>
    <mergeCell ref="M259:M260"/>
    <mergeCell ref="K259:K260"/>
    <mergeCell ref="Q231:Q233"/>
    <mergeCell ref="T213:T214"/>
    <mergeCell ref="P217:P218"/>
    <mergeCell ref="V357:V358"/>
    <mergeCell ref="V307:V320"/>
    <mergeCell ref="K355:K356"/>
    <mergeCell ref="I284:I285"/>
    <mergeCell ref="G270:G271"/>
    <mergeCell ref="L270:L271"/>
    <mergeCell ref="I265:I266"/>
    <mergeCell ref="N270:N271"/>
    <mergeCell ref="L272:L274"/>
    <mergeCell ref="L267:L268"/>
    <mergeCell ref="Q311:Q315"/>
    <mergeCell ref="Q316:Q320"/>
    <mergeCell ref="K307:K320"/>
    <mergeCell ref="T265:T266"/>
    <mergeCell ref="P265:P266"/>
    <mergeCell ref="V265:V266"/>
    <mergeCell ref="M357:M358"/>
    <mergeCell ref="U265:U266"/>
    <mergeCell ref="M284:M285"/>
    <mergeCell ref="J272:J274"/>
    <mergeCell ref="J275:J279"/>
    <mergeCell ref="N352:N353"/>
    <mergeCell ref="O284:O285"/>
    <mergeCell ref="U42:U43"/>
    <mergeCell ref="V42:V43"/>
    <mergeCell ref="V244:V255"/>
    <mergeCell ref="N53:N55"/>
    <mergeCell ref="M53:M55"/>
    <mergeCell ref="K53:K55"/>
    <mergeCell ref="V200:V209"/>
    <mergeCell ref="V211:V212"/>
    <mergeCell ref="T42:T43"/>
    <mergeCell ref="V53:V55"/>
    <mergeCell ref="T53:T55"/>
    <mergeCell ref="J265:J266"/>
    <mergeCell ref="M244:M255"/>
    <mergeCell ref="N265:N266"/>
    <mergeCell ref="L229:L230"/>
    <mergeCell ref="K262:K264"/>
    <mergeCell ref="P224:P226"/>
    <mergeCell ref="O262:O264"/>
    <mergeCell ref="M262:M264"/>
    <mergeCell ref="R227:R228"/>
    <mergeCell ref="L131:L132"/>
    <mergeCell ref="K141:K193"/>
    <mergeCell ref="K136:K138"/>
    <mergeCell ref="L194:L196"/>
    <mergeCell ref="K139:K140"/>
    <mergeCell ref="L95:L104"/>
    <mergeCell ref="U53:U55"/>
    <mergeCell ref="V44:V45"/>
    <mergeCell ref="T290:T291"/>
    <mergeCell ref="T275:T279"/>
    <mergeCell ref="T284:T285"/>
    <mergeCell ref="O272:O274"/>
    <mergeCell ref="O265:O266"/>
    <mergeCell ref="L290:L291"/>
    <mergeCell ref="J288:J289"/>
    <mergeCell ref="N267:N268"/>
    <mergeCell ref="K275:K279"/>
    <mergeCell ref="L275:L279"/>
    <mergeCell ref="K229:K230"/>
    <mergeCell ref="I263:I264"/>
    <mergeCell ref="H244:H251"/>
    <mergeCell ref="K290:K291"/>
    <mergeCell ref="J284:J285"/>
    <mergeCell ref="P259:P260"/>
    <mergeCell ref="P231:P243"/>
    <mergeCell ref="L284:L285"/>
    <mergeCell ref="I272:I274"/>
    <mergeCell ref="P267:P268"/>
    <mergeCell ref="I281:I283"/>
    <mergeCell ref="H267:H268"/>
    <mergeCell ref="K267:K268"/>
    <mergeCell ref="J290:J291"/>
    <mergeCell ref="H288:H289"/>
    <mergeCell ref="M229:M230"/>
    <mergeCell ref="K265:K266"/>
    <mergeCell ref="M281:M283"/>
    <mergeCell ref="I270:I271"/>
    <mergeCell ref="J270:J271"/>
    <mergeCell ref="N262:N264"/>
    <mergeCell ref="T262:T264"/>
    <mergeCell ref="O224:O226"/>
    <mergeCell ref="L259:L260"/>
    <mergeCell ref="M224:M226"/>
    <mergeCell ref="P262:P264"/>
    <mergeCell ref="V227:V228"/>
    <mergeCell ref="P229:P230"/>
    <mergeCell ref="N224:N226"/>
    <mergeCell ref="U224:U226"/>
    <mergeCell ref="U194:U196"/>
    <mergeCell ref="O200:O209"/>
    <mergeCell ref="P141:P193"/>
    <mergeCell ref="U139:U140"/>
    <mergeCell ref="P213:P214"/>
    <mergeCell ref="N139:N140"/>
    <mergeCell ref="N141:N193"/>
    <mergeCell ref="U200:U209"/>
    <mergeCell ref="O227:O228"/>
    <mergeCell ref="N194:N196"/>
    <mergeCell ref="L139:L140"/>
    <mergeCell ref="L227:L228"/>
    <mergeCell ref="L217:L218"/>
    <mergeCell ref="U259:U260"/>
    <mergeCell ref="M213:M214"/>
    <mergeCell ref="N213:N214"/>
    <mergeCell ref="L244:L255"/>
    <mergeCell ref="O217:O218"/>
    <mergeCell ref="N227:N228"/>
    <mergeCell ref="O213:O214"/>
    <mergeCell ref="L213:L214"/>
    <mergeCell ref="T244:T255"/>
    <mergeCell ref="B433:B434"/>
    <mergeCell ref="D439:D440"/>
    <mergeCell ref="C136:C138"/>
    <mergeCell ref="B412:B426"/>
    <mergeCell ref="C433:C434"/>
    <mergeCell ref="C403:C404"/>
    <mergeCell ref="D398:D399"/>
    <mergeCell ref="E357:E358"/>
    <mergeCell ref="C307:C320"/>
    <mergeCell ref="B323:B324"/>
    <mergeCell ref="C323:C324"/>
    <mergeCell ref="D323:D324"/>
    <mergeCell ref="E323:E324"/>
    <mergeCell ref="F323:F324"/>
    <mergeCell ref="D219:D220"/>
    <mergeCell ref="C139:C140"/>
    <mergeCell ref="F259:F260"/>
    <mergeCell ref="B284:B285"/>
    <mergeCell ref="B288:B289"/>
    <mergeCell ref="B325:B326"/>
    <mergeCell ref="C270:C271"/>
    <mergeCell ref="C272:C274"/>
    <mergeCell ref="D265:D266"/>
    <mergeCell ref="F194:F196"/>
    <mergeCell ref="F211:F212"/>
    <mergeCell ref="F231:F243"/>
    <mergeCell ref="F141:F193"/>
    <mergeCell ref="E231:E243"/>
    <mergeCell ref="E200:E209"/>
    <mergeCell ref="C217:C218"/>
    <mergeCell ref="D217:D218"/>
    <mergeCell ref="D213:D214"/>
    <mergeCell ref="F136:F138"/>
    <mergeCell ref="L136:L138"/>
    <mergeCell ref="D259:D260"/>
    <mergeCell ref="F224:F226"/>
    <mergeCell ref="D136:D138"/>
    <mergeCell ref="F262:F264"/>
    <mergeCell ref="B136:B138"/>
    <mergeCell ref="B141:B193"/>
    <mergeCell ref="I139:I140"/>
    <mergeCell ref="C224:C226"/>
    <mergeCell ref="K224:K226"/>
    <mergeCell ref="H194:H196"/>
    <mergeCell ref="I229:I230"/>
    <mergeCell ref="J227:J228"/>
    <mergeCell ref="H219:H220"/>
    <mergeCell ref="E227:E228"/>
    <mergeCell ref="I224:I226"/>
    <mergeCell ref="E224:E226"/>
    <mergeCell ref="B227:B228"/>
    <mergeCell ref="D231:D243"/>
    <mergeCell ref="D200:D209"/>
    <mergeCell ref="B211:B212"/>
    <mergeCell ref="B217:B218"/>
    <mergeCell ref="B194:B196"/>
    <mergeCell ref="C194:C196"/>
    <mergeCell ref="B139:B140"/>
    <mergeCell ref="J194:J196"/>
    <mergeCell ref="J211:J212"/>
    <mergeCell ref="J259:J260"/>
    <mergeCell ref="J229:J230"/>
    <mergeCell ref="H224:H226"/>
    <mergeCell ref="K213:K214"/>
    <mergeCell ref="B281:B283"/>
    <mergeCell ref="G281:G283"/>
    <mergeCell ref="B224:B226"/>
    <mergeCell ref="B200:B209"/>
    <mergeCell ref="H272:H274"/>
    <mergeCell ref="G267:G268"/>
    <mergeCell ref="G194:G196"/>
    <mergeCell ref="B259:B260"/>
    <mergeCell ref="H265:H266"/>
    <mergeCell ref="H263:H264"/>
    <mergeCell ref="G265:G266"/>
    <mergeCell ref="G263:G264"/>
    <mergeCell ref="G229:G230"/>
    <mergeCell ref="B231:B243"/>
    <mergeCell ref="C259:C260"/>
    <mergeCell ref="C281:C283"/>
    <mergeCell ref="D281:D283"/>
    <mergeCell ref="E281:E283"/>
    <mergeCell ref="F281:F283"/>
    <mergeCell ref="F217:F218"/>
    <mergeCell ref="E217:E218"/>
    <mergeCell ref="D244:D255"/>
    <mergeCell ref="F267:F268"/>
    <mergeCell ref="F265:F266"/>
    <mergeCell ref="E262:E264"/>
    <mergeCell ref="C227:C228"/>
    <mergeCell ref="D227:D228"/>
    <mergeCell ref="E229:E230"/>
    <mergeCell ref="G219:G220"/>
    <mergeCell ref="F244:F255"/>
    <mergeCell ref="C219:C220"/>
    <mergeCell ref="B219:B220"/>
    <mergeCell ref="B462:B464"/>
    <mergeCell ref="B469:B470"/>
    <mergeCell ref="B474:B475"/>
    <mergeCell ref="B478:B479"/>
    <mergeCell ref="B483:B562"/>
    <mergeCell ref="F469:F470"/>
    <mergeCell ref="J469:J470"/>
    <mergeCell ref="D469:D470"/>
    <mergeCell ref="D467:D468"/>
    <mergeCell ref="E476:E477"/>
    <mergeCell ref="F476:F477"/>
    <mergeCell ref="C427:C428"/>
    <mergeCell ref="F427:F428"/>
    <mergeCell ref="J430:J431"/>
    <mergeCell ref="C407:C408"/>
    <mergeCell ref="B403:B404"/>
    <mergeCell ref="B455:B456"/>
    <mergeCell ref="F444:F445"/>
    <mergeCell ref="D455:D456"/>
    <mergeCell ref="C405:C406"/>
    <mergeCell ref="B453:B454"/>
    <mergeCell ref="C453:C454"/>
    <mergeCell ref="B427:B428"/>
    <mergeCell ref="B447:B448"/>
    <mergeCell ref="E453:E454"/>
    <mergeCell ref="C447:C448"/>
    <mergeCell ref="D442:D443"/>
    <mergeCell ref="J483:J562"/>
    <mergeCell ref="F403:F404"/>
    <mergeCell ref="B407:B408"/>
    <mergeCell ref="J442:J443"/>
    <mergeCell ref="B467:B468"/>
    <mergeCell ref="E469:E470"/>
    <mergeCell ref="C478:C479"/>
    <mergeCell ref="D433:D434"/>
    <mergeCell ref="P444:P445"/>
    <mergeCell ref="C439:C440"/>
    <mergeCell ref="C442:C443"/>
    <mergeCell ref="K467:K468"/>
    <mergeCell ref="E467:E468"/>
    <mergeCell ref="J478:J479"/>
    <mergeCell ref="C467:C468"/>
    <mergeCell ref="D474:D475"/>
    <mergeCell ref="C469:C470"/>
    <mergeCell ref="J462:J464"/>
    <mergeCell ref="P451:P452"/>
    <mergeCell ref="T442:T443"/>
    <mergeCell ref="N439:N440"/>
    <mergeCell ref="M439:M440"/>
    <mergeCell ref="K442:K443"/>
    <mergeCell ref="E478:E479"/>
    <mergeCell ref="F467:F468"/>
    <mergeCell ref="P433:P434"/>
    <mergeCell ref="C462:C464"/>
    <mergeCell ref="P476:P477"/>
    <mergeCell ref="P467:P468"/>
    <mergeCell ref="J476:J477"/>
    <mergeCell ref="P442:P443"/>
    <mergeCell ref="F462:F464"/>
    <mergeCell ref="E462:E464"/>
    <mergeCell ref="E447:E448"/>
    <mergeCell ref="J433:J434"/>
    <mergeCell ref="F455:F456"/>
    <mergeCell ref="U405:U406"/>
    <mergeCell ref="Q412:Q413"/>
    <mergeCell ref="Q414:Q421"/>
    <mergeCell ref="U439:U440"/>
    <mergeCell ref="D478:D479"/>
    <mergeCell ref="D476:D477"/>
    <mergeCell ref="D462:D464"/>
    <mergeCell ref="D451:D452"/>
    <mergeCell ref="F451:F452"/>
    <mergeCell ref="M457:M458"/>
    <mergeCell ref="O462:O464"/>
    <mergeCell ref="O467:O468"/>
    <mergeCell ref="O442:O443"/>
    <mergeCell ref="T463:T464"/>
    <mergeCell ref="T467:T468"/>
    <mergeCell ref="N478:N479"/>
    <mergeCell ref="K474:K475"/>
    <mergeCell ref="J474:J475"/>
    <mergeCell ref="N469:N470"/>
    <mergeCell ref="N444:N445"/>
    <mergeCell ref="M453:M454"/>
    <mergeCell ref="T455:T456"/>
    <mergeCell ref="K430:K431"/>
    <mergeCell ref="K439:K440"/>
    <mergeCell ref="U453:U454"/>
    <mergeCell ref="U455:U456"/>
    <mergeCell ref="F407:F408"/>
    <mergeCell ref="U412:U426"/>
    <mergeCell ref="M407:M408"/>
    <mergeCell ref="F478:F479"/>
    <mergeCell ref="K478:K479"/>
    <mergeCell ref="D457:D458"/>
    <mergeCell ref="C455:C456"/>
    <mergeCell ref="K563:K564"/>
    <mergeCell ref="P453:P454"/>
    <mergeCell ref="L575:L576"/>
    <mergeCell ref="J575:J576"/>
    <mergeCell ref="M563:M564"/>
    <mergeCell ref="L483:L562"/>
    <mergeCell ref="M478:M479"/>
    <mergeCell ref="L462:L464"/>
    <mergeCell ref="N462:N464"/>
    <mergeCell ref="M462:M464"/>
    <mergeCell ref="L469:L470"/>
    <mergeCell ref="K455:K456"/>
    <mergeCell ref="D563:D564"/>
    <mergeCell ref="D575:D576"/>
    <mergeCell ref="N575:N576"/>
    <mergeCell ref="F563:F564"/>
    <mergeCell ref="M570:M571"/>
    <mergeCell ref="P567:P568"/>
    <mergeCell ref="O570:O571"/>
    <mergeCell ref="N563:N564"/>
    <mergeCell ref="K483:K562"/>
    <mergeCell ref="C483:C562"/>
    <mergeCell ref="F474:F475"/>
    <mergeCell ref="O478:O479"/>
    <mergeCell ref="L567:L568"/>
    <mergeCell ref="M567:M568"/>
    <mergeCell ref="O483:O562"/>
    <mergeCell ref="O474:O475"/>
    <mergeCell ref="C474:C475"/>
    <mergeCell ref="E483:E562"/>
    <mergeCell ref="C476:C477"/>
    <mergeCell ref="T430:T431"/>
    <mergeCell ref="T444:T445"/>
    <mergeCell ref="P447:P448"/>
    <mergeCell ref="L427:L428"/>
    <mergeCell ref="K457:K458"/>
    <mergeCell ref="T433:T434"/>
    <mergeCell ref="O430:O431"/>
    <mergeCell ref="N430:N431"/>
    <mergeCell ref="M467:M468"/>
    <mergeCell ref="K462:K464"/>
    <mergeCell ref="N467:N468"/>
    <mergeCell ref="M455:M456"/>
    <mergeCell ref="M474:M475"/>
    <mergeCell ref="Q497:Q562"/>
    <mergeCell ref="T474:T475"/>
    <mergeCell ref="Q485:Q496"/>
    <mergeCell ref="T483:T562"/>
    <mergeCell ref="T427:T428"/>
    <mergeCell ref="N451:N452"/>
    <mergeCell ref="M427:M428"/>
    <mergeCell ref="T439:T440"/>
    <mergeCell ref="L433:L434"/>
    <mergeCell ref="O451:O452"/>
    <mergeCell ref="L442:L443"/>
    <mergeCell ref="O469:O470"/>
    <mergeCell ref="K453:K454"/>
    <mergeCell ref="K433:K434"/>
    <mergeCell ref="L447:L448"/>
    <mergeCell ref="M444:M445"/>
    <mergeCell ref="L453:L454"/>
    <mergeCell ref="N453:N454"/>
    <mergeCell ref="K427:K428"/>
    <mergeCell ref="U462:U464"/>
    <mergeCell ref="U427:U428"/>
    <mergeCell ref="P398:P399"/>
    <mergeCell ref="P307:P320"/>
    <mergeCell ref="O307:O320"/>
    <mergeCell ref="O405:O406"/>
    <mergeCell ref="M575:M576"/>
    <mergeCell ref="M483:M562"/>
    <mergeCell ref="E582:E599"/>
    <mergeCell ref="L582:L599"/>
    <mergeCell ref="E567:E568"/>
    <mergeCell ref="J567:J568"/>
    <mergeCell ref="F575:F576"/>
    <mergeCell ref="F483:F562"/>
    <mergeCell ref="M447:M448"/>
    <mergeCell ref="E444:E445"/>
    <mergeCell ref="L467:L468"/>
    <mergeCell ref="T453:T454"/>
    <mergeCell ref="T357:T358"/>
    <mergeCell ref="E427:E428"/>
    <mergeCell ref="L405:L406"/>
    <mergeCell ref="P563:P564"/>
    <mergeCell ref="F352:F353"/>
    <mergeCell ref="F363:F365"/>
    <mergeCell ref="J363:J365"/>
    <mergeCell ref="K363:K365"/>
    <mergeCell ref="L363:L365"/>
    <mergeCell ref="M363:M365"/>
    <mergeCell ref="N363:N365"/>
    <mergeCell ref="O363:O365"/>
    <mergeCell ref="J407:J408"/>
    <mergeCell ref="L444:L445"/>
    <mergeCell ref="U367:U385"/>
    <mergeCell ref="V290:V291"/>
    <mergeCell ref="O292:O306"/>
    <mergeCell ref="P292:P306"/>
    <mergeCell ref="Q293:Q296"/>
    <mergeCell ref="Q297:Q306"/>
    <mergeCell ref="T292:T306"/>
    <mergeCell ref="U292:U306"/>
    <mergeCell ref="V427:V428"/>
    <mergeCell ref="O433:O434"/>
    <mergeCell ref="V412:V426"/>
    <mergeCell ref="P403:P404"/>
    <mergeCell ref="U270:U271"/>
    <mergeCell ref="O275:O279"/>
    <mergeCell ref="V281:V283"/>
    <mergeCell ref="U275:U279"/>
    <mergeCell ref="T363:T365"/>
    <mergeCell ref="O325:O326"/>
    <mergeCell ref="V392:V393"/>
    <mergeCell ref="Q369:Q379"/>
    <mergeCell ref="T325:T326"/>
    <mergeCell ref="P357:P358"/>
    <mergeCell ref="Q367:Q368"/>
    <mergeCell ref="T352:T353"/>
    <mergeCell ref="R325:R326"/>
    <mergeCell ref="T392:T393"/>
    <mergeCell ref="V284:V285"/>
    <mergeCell ref="V288:V289"/>
    <mergeCell ref="P407:P408"/>
    <mergeCell ref="S357:S358"/>
    <mergeCell ref="O357:O358"/>
    <mergeCell ref="T405:T406"/>
    <mergeCell ref="V355:V356"/>
    <mergeCell ref="V219:V220"/>
    <mergeCell ref="V231:V243"/>
    <mergeCell ref="T219:T220"/>
    <mergeCell ref="O267:O268"/>
    <mergeCell ref="T267:T268"/>
    <mergeCell ref="O219:O220"/>
    <mergeCell ref="O229:O230"/>
    <mergeCell ref="P244:P255"/>
    <mergeCell ref="M219:M220"/>
    <mergeCell ref="M227:M228"/>
    <mergeCell ref="K367:K385"/>
    <mergeCell ref="P281:P283"/>
    <mergeCell ref="P288:P289"/>
    <mergeCell ref="U325:U326"/>
    <mergeCell ref="L307:L320"/>
    <mergeCell ref="M307:M320"/>
    <mergeCell ref="U307:U320"/>
    <mergeCell ref="K352:K353"/>
    <mergeCell ref="K270:K271"/>
    <mergeCell ref="V229:V230"/>
    <mergeCell ref="N231:N243"/>
    <mergeCell ref="N229:N230"/>
    <mergeCell ref="U284:U285"/>
    <mergeCell ref="R281:R283"/>
    <mergeCell ref="V352:V353"/>
    <mergeCell ref="U363:U365"/>
    <mergeCell ref="V325:V326"/>
    <mergeCell ref="V363:V365"/>
    <mergeCell ref="P363:P365"/>
    <mergeCell ref="V262:V264"/>
    <mergeCell ref="S281:S283"/>
    <mergeCell ref="Q281:Q283"/>
    <mergeCell ref="E284:E285"/>
    <mergeCell ref="G290:G291"/>
    <mergeCell ref="I290:I291"/>
    <mergeCell ref="T288:T289"/>
    <mergeCell ref="I288:I289"/>
    <mergeCell ref="U400:U402"/>
    <mergeCell ref="V400:V402"/>
    <mergeCell ref="U267:U268"/>
    <mergeCell ref="P355:P356"/>
    <mergeCell ref="P284:P285"/>
    <mergeCell ref="T272:T274"/>
    <mergeCell ref="V267:V268"/>
    <mergeCell ref="T281:T283"/>
    <mergeCell ref="U281:U283"/>
    <mergeCell ref="V367:V385"/>
    <mergeCell ref="U357:U358"/>
    <mergeCell ref="U355:U356"/>
    <mergeCell ref="M290:M291"/>
    <mergeCell ref="E355:E356"/>
    <mergeCell ref="J392:J393"/>
    <mergeCell ref="K392:K393"/>
    <mergeCell ref="E367:E385"/>
    <mergeCell ref="T355:T356"/>
    <mergeCell ref="T307:T310"/>
    <mergeCell ref="Q307:Q310"/>
    <mergeCell ref="P325:P326"/>
    <mergeCell ref="O400:O402"/>
    <mergeCell ref="N284:N285"/>
    <mergeCell ref="G288:G289"/>
    <mergeCell ref="J352:J353"/>
    <mergeCell ref="Q380:Q385"/>
    <mergeCell ref="L323:L324"/>
    <mergeCell ref="M323:M324"/>
    <mergeCell ref="N323:N324"/>
    <mergeCell ref="E407:E408"/>
    <mergeCell ref="P352:P353"/>
    <mergeCell ref="C412:C426"/>
    <mergeCell ref="E403:E404"/>
    <mergeCell ref="J405:J406"/>
    <mergeCell ref="D430:D431"/>
    <mergeCell ref="C400:C402"/>
    <mergeCell ref="B357:B358"/>
    <mergeCell ref="B355:B356"/>
    <mergeCell ref="J355:J356"/>
    <mergeCell ref="D367:D385"/>
    <mergeCell ref="B367:B385"/>
    <mergeCell ref="C392:C393"/>
    <mergeCell ref="L325:L326"/>
    <mergeCell ref="N355:N356"/>
    <mergeCell ref="N405:N406"/>
    <mergeCell ref="N400:N402"/>
    <mergeCell ref="N357:N358"/>
    <mergeCell ref="N403:N404"/>
    <mergeCell ref="P405:P406"/>
    <mergeCell ref="M355:M356"/>
    <mergeCell ref="F398:F399"/>
    <mergeCell ref="J398:J399"/>
    <mergeCell ref="O323:O324"/>
    <mergeCell ref="P323:P324"/>
    <mergeCell ref="F357:F358"/>
    <mergeCell ref="D352:D353"/>
    <mergeCell ref="C352:C353"/>
    <mergeCell ref="C355:C356"/>
    <mergeCell ref="E439:E440"/>
    <mergeCell ref="E457:E458"/>
    <mergeCell ref="E398:E399"/>
    <mergeCell ref="L352:L353"/>
    <mergeCell ref="L355:L356"/>
    <mergeCell ref="M352:M353"/>
    <mergeCell ref="M392:M393"/>
    <mergeCell ref="P749:P750"/>
    <mergeCell ref="T749:T750"/>
    <mergeCell ref="O749:O750"/>
    <mergeCell ref="K749:K750"/>
    <mergeCell ref="L749:L750"/>
    <mergeCell ref="T478:T479"/>
    <mergeCell ref="B290:B291"/>
    <mergeCell ref="H290:H291"/>
    <mergeCell ref="J357:J358"/>
    <mergeCell ref="E290:E291"/>
    <mergeCell ref="D357:D358"/>
    <mergeCell ref="C357:C358"/>
    <mergeCell ref="C367:C385"/>
    <mergeCell ref="J367:J385"/>
    <mergeCell ref="F355:F356"/>
    <mergeCell ref="D355:D356"/>
    <mergeCell ref="J307:J320"/>
    <mergeCell ref="D307:D320"/>
    <mergeCell ref="F290:F291"/>
    <mergeCell ref="C290:C291"/>
    <mergeCell ref="M321:M322"/>
    <mergeCell ref="N321:N322"/>
    <mergeCell ref="O321:O322"/>
    <mergeCell ref="B333:B350"/>
    <mergeCell ref="F325:F326"/>
    <mergeCell ref="V725:V726"/>
    <mergeCell ref="E307:E320"/>
    <mergeCell ref="F457:F458"/>
    <mergeCell ref="J457:J458"/>
    <mergeCell ref="O453:O454"/>
    <mergeCell ref="F433:F434"/>
    <mergeCell ref="I444:I445"/>
    <mergeCell ref="J444:J445"/>
    <mergeCell ref="J447:J448"/>
    <mergeCell ref="M433:M434"/>
    <mergeCell ref="O355:O356"/>
    <mergeCell ref="N367:N385"/>
    <mergeCell ref="L367:L385"/>
    <mergeCell ref="F367:F385"/>
    <mergeCell ref="O398:O399"/>
    <mergeCell ref="L398:L399"/>
    <mergeCell ref="M398:M399"/>
    <mergeCell ref="N392:N393"/>
    <mergeCell ref="N442:N443"/>
    <mergeCell ref="E563:E564"/>
    <mergeCell ref="P400:P402"/>
    <mergeCell ref="N582:N599"/>
    <mergeCell ref="O567:O568"/>
    <mergeCell ref="N483:N562"/>
    <mergeCell ref="J455:J456"/>
    <mergeCell ref="O457:O458"/>
    <mergeCell ref="L451:L452"/>
    <mergeCell ref="M451:M452"/>
    <mergeCell ref="O427:O428"/>
    <mergeCell ref="J439:J440"/>
    <mergeCell ref="F439:F440"/>
    <mergeCell ref="E433:E434"/>
    <mergeCell ref="E412:E426"/>
    <mergeCell ref="F412:F426"/>
    <mergeCell ref="E392:E393"/>
    <mergeCell ref="F392:F393"/>
    <mergeCell ref="M403:M404"/>
    <mergeCell ref="K447:K448"/>
    <mergeCell ref="V749:V750"/>
    <mergeCell ref="V727:V728"/>
    <mergeCell ref="K727:K728"/>
    <mergeCell ref="J727:J728"/>
    <mergeCell ref="V736:V737"/>
    <mergeCell ref="U727:U728"/>
    <mergeCell ref="L717:L718"/>
    <mergeCell ref="T671:T672"/>
    <mergeCell ref="T705:T706"/>
    <mergeCell ref="P682:P689"/>
    <mergeCell ref="U749:U750"/>
    <mergeCell ref="J725:J726"/>
    <mergeCell ref="M727:M728"/>
    <mergeCell ref="N727:N728"/>
    <mergeCell ref="O727:O728"/>
    <mergeCell ref="U705:U706"/>
    <mergeCell ref="O705:O706"/>
    <mergeCell ref="L403:L404"/>
    <mergeCell ref="U690:U691"/>
    <mergeCell ref="V720:V721"/>
    <mergeCell ref="J696:J697"/>
    <mergeCell ref="K696:K697"/>
    <mergeCell ref="U736:U737"/>
    <mergeCell ref="N732:N733"/>
    <mergeCell ref="T723:T724"/>
    <mergeCell ref="K725:K726"/>
    <mergeCell ref="B736:B737"/>
    <mergeCell ref="L671:L672"/>
    <mergeCell ref="O635:O637"/>
    <mergeCell ref="B732:B733"/>
    <mergeCell ref="B723:B724"/>
    <mergeCell ref="B658:B659"/>
    <mergeCell ref="B661:B663"/>
    <mergeCell ref="C705:C706"/>
    <mergeCell ref="C658:C659"/>
    <mergeCell ref="B720:B721"/>
    <mergeCell ref="B717:B718"/>
    <mergeCell ref="C720:C721"/>
    <mergeCell ref="D720:D721"/>
    <mergeCell ref="D727:D728"/>
    <mergeCell ref="B652:B653"/>
    <mergeCell ref="C652:C653"/>
    <mergeCell ref="B696:B697"/>
    <mergeCell ref="B705:B706"/>
    <mergeCell ref="N682:N689"/>
    <mergeCell ref="N658:N659"/>
    <mergeCell ref="K658:K659"/>
    <mergeCell ref="M723:M724"/>
    <mergeCell ref="C736:C737"/>
    <mergeCell ref="D736:D737"/>
    <mergeCell ref="L727:L728"/>
    <mergeCell ref="L720:L721"/>
    <mergeCell ref="M720:M721"/>
    <mergeCell ref="N671:N672"/>
    <mergeCell ref="F690:F691"/>
    <mergeCell ref="O658:O659"/>
    <mergeCell ref="N696:N697"/>
    <mergeCell ref="M696:M697"/>
    <mergeCell ref="B570:B571"/>
    <mergeCell ref="J671:J672"/>
    <mergeCell ref="F671:F672"/>
    <mergeCell ref="C696:C697"/>
    <mergeCell ref="C690:C691"/>
    <mergeCell ref="D717:D718"/>
    <mergeCell ref="D696:D697"/>
    <mergeCell ref="D705:D706"/>
    <mergeCell ref="K682:K689"/>
    <mergeCell ref="B690:B691"/>
    <mergeCell ref="B476:B477"/>
    <mergeCell ref="N600:N601"/>
    <mergeCell ref="F600:F601"/>
    <mergeCell ref="M600:M601"/>
    <mergeCell ref="L600:L601"/>
    <mergeCell ref="K608:K609"/>
    <mergeCell ref="B563:B564"/>
    <mergeCell ref="C567:C568"/>
    <mergeCell ref="C582:C599"/>
    <mergeCell ref="E570:E571"/>
    <mergeCell ref="J570:J571"/>
    <mergeCell ref="C563:C564"/>
    <mergeCell ref="L621:L622"/>
    <mergeCell ref="M621:M622"/>
    <mergeCell ref="M671:M672"/>
    <mergeCell ref="D652:D653"/>
    <mergeCell ref="E652:E653"/>
    <mergeCell ref="B582:B599"/>
    <mergeCell ref="C608:C609"/>
    <mergeCell ref="D608:D609"/>
    <mergeCell ref="O290:O291"/>
    <mergeCell ref="V467:V468"/>
    <mergeCell ref="T563:T564"/>
    <mergeCell ref="U582:U599"/>
    <mergeCell ref="U570:U571"/>
    <mergeCell ref="U567:U568"/>
    <mergeCell ref="T570:T571"/>
    <mergeCell ref="T575:T576"/>
    <mergeCell ref="U575:U576"/>
    <mergeCell ref="U352:U353"/>
    <mergeCell ref="L430:L431"/>
    <mergeCell ref="K444:K445"/>
    <mergeCell ref="K405:K406"/>
    <mergeCell ref="P582:P599"/>
    <mergeCell ref="K570:K571"/>
    <mergeCell ref="L570:L571"/>
    <mergeCell ref="K567:K568"/>
    <mergeCell ref="O392:O393"/>
    <mergeCell ref="K469:K470"/>
    <mergeCell ref="O447:O448"/>
    <mergeCell ref="M367:M385"/>
    <mergeCell ref="P367:P385"/>
    <mergeCell ref="O367:O385"/>
    <mergeCell ref="U474:U475"/>
    <mergeCell ref="P474:P475"/>
    <mergeCell ref="S307:S310"/>
    <mergeCell ref="K333:K350"/>
    <mergeCell ref="M469:M470"/>
    <mergeCell ref="K451:K452"/>
    <mergeCell ref="T398:T399"/>
    <mergeCell ref="V451:V452"/>
    <mergeCell ref="V453:V454"/>
    <mergeCell ref="F570:F571"/>
    <mergeCell ref="C570:C571"/>
    <mergeCell ref="L392:L393"/>
    <mergeCell ref="V457:V458"/>
    <mergeCell ref="U469:U470"/>
    <mergeCell ref="T469:T470"/>
    <mergeCell ref="O455:O456"/>
    <mergeCell ref="P462:P464"/>
    <mergeCell ref="L400:L402"/>
    <mergeCell ref="M400:M402"/>
    <mergeCell ref="J467:J468"/>
    <mergeCell ref="P638:P639"/>
    <mergeCell ref="O644:O645"/>
    <mergeCell ref="P635:P637"/>
    <mergeCell ref="V600:V601"/>
    <mergeCell ref="M476:M477"/>
    <mergeCell ref="O563:O564"/>
    <mergeCell ref="N476:N477"/>
    <mergeCell ref="P392:P393"/>
    <mergeCell ref="P469:P470"/>
    <mergeCell ref="V398:V399"/>
    <mergeCell ref="U392:U393"/>
    <mergeCell ref="V474:V475"/>
    <mergeCell ref="E474:E475"/>
    <mergeCell ref="M638:M639"/>
    <mergeCell ref="V582:V599"/>
    <mergeCell ref="L563:L564"/>
    <mergeCell ref="V483:V562"/>
    <mergeCell ref="T600:T601"/>
    <mergeCell ref="L474:L475"/>
    <mergeCell ref="J563:J564"/>
    <mergeCell ref="K638:K639"/>
    <mergeCell ref="B760:B761"/>
    <mergeCell ref="O760:O761"/>
    <mergeCell ref="P760:P761"/>
    <mergeCell ref="C760:C761"/>
    <mergeCell ref="D760:D761"/>
    <mergeCell ref="E760:E761"/>
    <mergeCell ref="F760:F761"/>
    <mergeCell ref="J760:J761"/>
    <mergeCell ref="K760:K761"/>
    <mergeCell ref="L760:L761"/>
    <mergeCell ref="B767:B769"/>
    <mergeCell ref="K771:K789"/>
    <mergeCell ref="N760:N761"/>
    <mergeCell ref="M771:M789"/>
    <mergeCell ref="N771:N789"/>
    <mergeCell ref="Q771:Q778"/>
    <mergeCell ref="L608:L609"/>
    <mergeCell ref="M608:M609"/>
    <mergeCell ref="Q779:Q781"/>
    <mergeCell ref="Q782:Q789"/>
    <mergeCell ref="C749:C750"/>
    <mergeCell ref="D749:D750"/>
    <mergeCell ref="E749:E750"/>
    <mergeCell ref="F749:F750"/>
    <mergeCell ref="J749:J750"/>
    <mergeCell ref="F727:F728"/>
    <mergeCell ref="M749:M750"/>
    <mergeCell ref="N749:N750"/>
    <mergeCell ref="O717:O718"/>
    <mergeCell ref="M725:M726"/>
    <mergeCell ref="M705:M706"/>
    <mergeCell ref="F621:F622"/>
    <mergeCell ref="B754:B755"/>
    <mergeCell ref="N754:N755"/>
    <mergeCell ref="C754:C755"/>
    <mergeCell ref="D754:D755"/>
    <mergeCell ref="E754:E755"/>
    <mergeCell ref="F754:F755"/>
    <mergeCell ref="J754:J755"/>
    <mergeCell ref="K754:K755"/>
    <mergeCell ref="L754:L755"/>
    <mergeCell ref="M754:M755"/>
    <mergeCell ref="V754:V755"/>
    <mergeCell ref="T754:T755"/>
    <mergeCell ref="U754:U755"/>
    <mergeCell ref="O754:O755"/>
    <mergeCell ref="P754:P755"/>
    <mergeCell ref="F567:F568"/>
    <mergeCell ref="V682:V689"/>
    <mergeCell ref="V723:V724"/>
    <mergeCell ref="V696:V697"/>
    <mergeCell ref="V705:V706"/>
    <mergeCell ref="C575:C576"/>
    <mergeCell ref="N635:N637"/>
    <mergeCell ref="B727:B728"/>
    <mergeCell ref="B749:B750"/>
    <mergeCell ref="C638:C639"/>
    <mergeCell ref="B671:B672"/>
    <mergeCell ref="V635:V637"/>
    <mergeCell ref="V608:V609"/>
    <mergeCell ref="T644:T645"/>
    <mergeCell ref="V570:V571"/>
    <mergeCell ref="V567:V568"/>
    <mergeCell ref="B575:B576"/>
    <mergeCell ref="C767:C769"/>
    <mergeCell ref="D767:D769"/>
    <mergeCell ref="E767:E769"/>
    <mergeCell ref="F767:F769"/>
    <mergeCell ref="J767:J769"/>
    <mergeCell ref="K767:K769"/>
    <mergeCell ref="L767:L769"/>
    <mergeCell ref="M767:M769"/>
    <mergeCell ref="N767:N769"/>
    <mergeCell ref="O767:O769"/>
    <mergeCell ref="P767:P769"/>
    <mergeCell ref="Q794:Q795"/>
    <mergeCell ref="Q791:Q793"/>
    <mergeCell ref="T790:T795"/>
    <mergeCell ref="U790:U795"/>
    <mergeCell ref="V790:V795"/>
    <mergeCell ref="T400:T402"/>
    <mergeCell ref="V462:V464"/>
    <mergeCell ref="V575:V576"/>
    <mergeCell ref="C621:C622"/>
    <mergeCell ref="D621:D622"/>
    <mergeCell ref="Q596:Q599"/>
    <mergeCell ref="Q582:Q591"/>
    <mergeCell ref="C661:C663"/>
    <mergeCell ref="E661:E663"/>
    <mergeCell ref="F661:F663"/>
    <mergeCell ref="O771:O789"/>
    <mergeCell ref="P771:P789"/>
    <mergeCell ref="T760:T761"/>
    <mergeCell ref="U760:U761"/>
    <mergeCell ref="V760:V761"/>
    <mergeCell ref="V444:V445"/>
    <mergeCell ref="S316:S320"/>
    <mergeCell ref="B824:B831"/>
    <mergeCell ref="B644:B645"/>
    <mergeCell ref="M760:M761"/>
    <mergeCell ref="D582:D599"/>
    <mergeCell ref="P671:P672"/>
    <mergeCell ref="L658:L659"/>
    <mergeCell ref="N474:N475"/>
    <mergeCell ref="L455:L456"/>
    <mergeCell ref="L457:L458"/>
    <mergeCell ref="U635:U637"/>
    <mergeCell ref="V455:V456"/>
    <mergeCell ref="K806:K820"/>
    <mergeCell ref="L806:L820"/>
    <mergeCell ref="B638:B639"/>
    <mergeCell ref="U806:U820"/>
    <mergeCell ref="V806:V820"/>
    <mergeCell ref="U771:U789"/>
    <mergeCell ref="V771:V789"/>
    <mergeCell ref="B790:B795"/>
    <mergeCell ref="C790:C795"/>
    <mergeCell ref="D790:D795"/>
    <mergeCell ref="E790:E795"/>
    <mergeCell ref="F790:F795"/>
    <mergeCell ref="J790:J795"/>
    <mergeCell ref="K790:K795"/>
    <mergeCell ref="L790:L795"/>
    <mergeCell ref="M790:M795"/>
    <mergeCell ref="N790:N795"/>
    <mergeCell ref="O790:O795"/>
    <mergeCell ref="P790:P795"/>
    <mergeCell ref="Q815:Q820"/>
    <mergeCell ref="E771:E789"/>
    <mergeCell ref="J771:J789"/>
    <mergeCell ref="M806:M820"/>
    <mergeCell ref="L771:L789"/>
    <mergeCell ref="T824:T831"/>
    <mergeCell ref="U824:U831"/>
    <mergeCell ref="V824:V831"/>
    <mergeCell ref="W824:W831"/>
    <mergeCell ref="F771:F789"/>
    <mergeCell ref="A824:A831"/>
    <mergeCell ref="C824:C831"/>
    <mergeCell ref="D824:D831"/>
    <mergeCell ref="E824:E831"/>
    <mergeCell ref="F824:F831"/>
    <mergeCell ref="J824:J831"/>
    <mergeCell ref="K824:K831"/>
    <mergeCell ref="L824:L831"/>
    <mergeCell ref="M824:M831"/>
    <mergeCell ref="N824:N831"/>
    <mergeCell ref="O824:O831"/>
    <mergeCell ref="P824:P831"/>
    <mergeCell ref="Q824:Q830"/>
    <mergeCell ref="Q806:Q814"/>
    <mergeCell ref="A806:A820"/>
    <mergeCell ref="B806:B820"/>
    <mergeCell ref="C806:C820"/>
    <mergeCell ref="D806:D820"/>
    <mergeCell ref="E806:E820"/>
    <mergeCell ref="F806:F820"/>
    <mergeCell ref="J806:J820"/>
    <mergeCell ref="N806:N820"/>
    <mergeCell ref="O806:O820"/>
    <mergeCell ref="P806:P820"/>
    <mergeCell ref="D325:D326"/>
    <mergeCell ref="U333:U350"/>
    <mergeCell ref="V333:V350"/>
    <mergeCell ref="T843:T844"/>
    <mergeCell ref="U843:U844"/>
    <mergeCell ref="V843:V844"/>
    <mergeCell ref="J843:J844"/>
    <mergeCell ref="K843:K844"/>
    <mergeCell ref="L843:L844"/>
    <mergeCell ref="M843:M844"/>
    <mergeCell ref="N843:N844"/>
    <mergeCell ref="O843:O844"/>
    <mergeCell ref="P843:P844"/>
    <mergeCell ref="A843:A844"/>
    <mergeCell ref="B843:B844"/>
    <mergeCell ref="C843:C844"/>
    <mergeCell ref="D843:D844"/>
    <mergeCell ref="E843:E844"/>
    <mergeCell ref="F843:F844"/>
    <mergeCell ref="B771:B789"/>
    <mergeCell ref="C771:C789"/>
    <mergeCell ref="D771:D789"/>
    <mergeCell ref="T323:T324"/>
    <mergeCell ref="U323:U324"/>
    <mergeCell ref="V323:V324"/>
    <mergeCell ref="W323:W324"/>
    <mergeCell ref="Q348:Q350"/>
    <mergeCell ref="Q340:Q347"/>
    <mergeCell ref="Q333:Q339"/>
    <mergeCell ref="P333:P350"/>
    <mergeCell ref="O333:O350"/>
    <mergeCell ref="N333:N350"/>
    <mergeCell ref="M333:M350"/>
    <mergeCell ref="L333:L350"/>
    <mergeCell ref="J325:J326"/>
    <mergeCell ref="W843:W844"/>
    <mergeCell ref="U444:U445"/>
    <mergeCell ref="V447:V448"/>
    <mergeCell ref="P439:P440"/>
    <mergeCell ref="Q483:Q484"/>
    <mergeCell ref="L476:L477"/>
    <mergeCell ref="V563:V564"/>
    <mergeCell ref="U767:U769"/>
    <mergeCell ref="V767:V769"/>
    <mergeCell ref="U671:U672"/>
    <mergeCell ref="P621:P622"/>
    <mergeCell ref="L478:L479"/>
    <mergeCell ref="Q592:Q595"/>
    <mergeCell ref="K476:K477"/>
    <mergeCell ref="P608:P609"/>
    <mergeCell ref="L439:L440"/>
    <mergeCell ref="O439:O440"/>
    <mergeCell ref="M430:M431"/>
    <mergeCell ref="N447:N448"/>
  </mergeCells>
  <phoneticPr fontId="28" type="noConversion"/>
  <hyperlinks>
    <hyperlink ref="L136" r:id="rId1" display="egarias03@hotmail.com" xr:uid="{00000000-0004-0000-0000-000000000000}"/>
    <hyperlink ref="L389" r:id="rId2" display="info@fumigadoraalto.com" xr:uid="{00000000-0004-0000-0000-000001000000}"/>
    <hyperlink ref="L13" r:id="rId3" display="vernyvasquez@Yahoo.es " xr:uid="{00000000-0004-0000-0000-000002000000}"/>
    <hyperlink ref="L14" r:id="rId4" display="acciondestaqueos@hotmail.com" xr:uid="{00000000-0004-0000-0000-000003000000}"/>
    <hyperlink ref="L131" r:id="rId5" display="elsanitariocr@gmail.c" xr:uid="{00000000-0004-0000-0000-000004000000}"/>
    <hyperlink ref="L41" r:id="rId6" display="biologiccr@yahoo.es" xr:uid="{00000000-0004-0000-0000-000005000000}"/>
    <hyperlink ref="L288" r:id="rId7" display="sanitico@hotmail.com" xr:uid="{00000000-0004-0000-0000-000006000000}"/>
    <hyperlink ref="L50" r:id="rId8" display="gerenciamossa@hotmail.com" xr:uid="{00000000-0004-0000-0000-000007000000}"/>
    <hyperlink ref="P41" r:id="rId9" xr:uid="{00000000-0004-0000-0000-000008000000}"/>
    <hyperlink ref="P47" r:id="rId10" xr:uid="{00000000-0004-0000-0000-000009000000}"/>
    <hyperlink ref="P51" r:id="rId11" xr:uid="{00000000-0004-0000-0000-00000A000000}"/>
    <hyperlink ref="P49" r:id="rId12" xr:uid="{00000000-0004-0000-0000-00000B000000}"/>
    <hyperlink ref="P53" r:id="rId13" xr:uid="{00000000-0004-0000-0000-00000C000000}"/>
    <hyperlink ref="P56" r:id="rId14" xr:uid="{00000000-0004-0000-0000-00000D000000}"/>
    <hyperlink ref="P58" r:id="rId15" xr:uid="{00000000-0004-0000-0000-00000E000000}"/>
    <hyperlink ref="P95" r:id="rId16" xr:uid="{00000000-0004-0000-0000-00000F000000}"/>
    <hyperlink ref="P134" r:id="rId17" xr:uid="{00000000-0004-0000-0000-000010000000}"/>
    <hyperlink ref="P133" r:id="rId18" xr:uid="{00000000-0004-0000-0000-000011000000}"/>
    <hyperlink ref="P197" r:id="rId19" xr:uid="{00000000-0004-0000-0000-000012000000}"/>
    <hyperlink ref="P211" r:id="rId20" xr:uid="{00000000-0004-0000-0000-000013000000}"/>
    <hyperlink ref="P210" r:id="rId21" display="apinto@rimansa.com" xr:uid="{00000000-0004-0000-0000-000014000000}"/>
    <hyperlink ref="P216" r:id="rId22" xr:uid="{00000000-0004-0000-0000-000015000000}"/>
    <hyperlink ref="P217" r:id="rId23" xr:uid="{00000000-0004-0000-0000-000016000000}"/>
    <hyperlink ref="P221" r:id="rId24" xr:uid="{00000000-0004-0000-0000-000017000000}"/>
    <hyperlink ref="P222" r:id="rId25" xr:uid="{00000000-0004-0000-0000-000018000000}"/>
    <hyperlink ref="P224" r:id="rId26" xr:uid="{00000000-0004-0000-0000-000019000000}"/>
    <hyperlink ref="P229" r:id="rId27" xr:uid="{00000000-0004-0000-0000-00001A000000}"/>
    <hyperlink ref="P231" r:id="rId28" xr:uid="{00000000-0004-0000-0000-00001B000000}"/>
    <hyperlink ref="P256" r:id="rId29" xr:uid="{00000000-0004-0000-0000-00001C000000}"/>
    <hyperlink ref="P257" r:id="rId30" xr:uid="{00000000-0004-0000-0000-00001D000000}"/>
    <hyperlink ref="P244" r:id="rId31" xr:uid="{00000000-0004-0000-0000-00001E000000}"/>
    <hyperlink ref="P265" r:id="rId32" xr:uid="{00000000-0004-0000-0000-00001F000000}"/>
    <hyperlink ref="P11" r:id="rId33" xr:uid="{00000000-0004-0000-0000-000020000000}"/>
    <hyperlink ref="P284" r:id="rId34" xr:uid="{00000000-0004-0000-0000-000021000000}"/>
    <hyperlink ref="P281" r:id="rId35" xr:uid="{00000000-0004-0000-0000-000022000000}"/>
    <hyperlink ref="P287" r:id="rId36" xr:uid="{00000000-0004-0000-0000-000023000000}"/>
    <hyperlink ref="P288" r:id="rId37" xr:uid="{00000000-0004-0000-0000-000024000000}"/>
    <hyperlink ref="P44" r:id="rId38" xr:uid="{00000000-0004-0000-0000-000025000000}"/>
    <hyperlink ref="P307" r:id="rId39" xr:uid="{00000000-0004-0000-0000-000026000000}"/>
    <hyperlink ref="P321" r:id="rId40" xr:uid="{00000000-0004-0000-0000-000027000000}"/>
    <hyperlink ref="P325" r:id="rId41" xr:uid="{00000000-0004-0000-0000-000028000000}"/>
    <hyperlink ref="P330" r:id="rId42" xr:uid="{00000000-0004-0000-0000-000029000000}"/>
    <hyperlink ref="P331" r:id="rId43" xr:uid="{00000000-0004-0000-0000-00002A000000}"/>
    <hyperlink ref="P332" r:id="rId44" xr:uid="{00000000-0004-0000-0000-00002B000000}"/>
    <hyperlink ref="P351" r:id="rId45" xr:uid="{00000000-0004-0000-0000-00002C000000}"/>
    <hyperlink ref="P359" r:id="rId46" xr:uid="{00000000-0004-0000-0000-00002D000000}"/>
    <hyperlink ref="P361" r:id="rId47" xr:uid="{00000000-0004-0000-0000-00002E000000}"/>
    <hyperlink ref="P367" r:id="rId48" xr:uid="{00000000-0004-0000-0000-00002F000000}"/>
    <hyperlink ref="P388" r:id="rId49" xr:uid="{00000000-0004-0000-0000-000030000000}"/>
    <hyperlink ref="P390" r:id="rId50" xr:uid="{00000000-0004-0000-0000-000031000000}"/>
    <hyperlink ref="P397" r:id="rId51" xr:uid="{00000000-0004-0000-0000-000032000000}"/>
    <hyperlink ref="P403" r:id="rId52" xr:uid="{00000000-0004-0000-0000-000033000000}"/>
    <hyperlink ref="P407" r:id="rId53" xr:uid="{00000000-0004-0000-0000-000034000000}"/>
    <hyperlink ref="P409" r:id="rId54" xr:uid="{00000000-0004-0000-0000-000035000000}"/>
    <hyperlink ref="P412" r:id="rId55" xr:uid="{00000000-0004-0000-0000-000036000000}"/>
    <hyperlink ref="P427" r:id="rId56" xr:uid="{00000000-0004-0000-0000-000037000000}"/>
    <hyperlink ref="P429" r:id="rId57" xr:uid="{00000000-0004-0000-0000-000038000000}"/>
    <hyperlink ref="P437" r:id="rId58" xr:uid="{00000000-0004-0000-0000-000039000000}"/>
    <hyperlink ref="P439" r:id="rId59" xr:uid="{00000000-0004-0000-0000-00003A000000}"/>
    <hyperlink ref="P442" r:id="rId60" xr:uid="{00000000-0004-0000-0000-00003B000000}"/>
    <hyperlink ref="P447" r:id="rId61" xr:uid="{00000000-0004-0000-0000-00003C000000}"/>
    <hyperlink ref="P450" r:id="rId62" xr:uid="{00000000-0004-0000-0000-00003D000000}"/>
    <hyperlink ref="P469" r:id="rId63" xr:uid="{00000000-0004-0000-0000-00003E000000}"/>
    <hyperlink ref="P473" r:id="rId64" xr:uid="{00000000-0004-0000-0000-00003F000000}"/>
    <hyperlink ref="P474" r:id="rId65" xr:uid="{00000000-0004-0000-0000-000040000000}"/>
    <hyperlink ref="P476" r:id="rId66" xr:uid="{00000000-0004-0000-0000-000041000000}"/>
    <hyperlink ref="P480" r:id="rId67" xr:uid="{00000000-0004-0000-0000-000042000000}"/>
    <hyperlink ref="P482" r:id="rId68" xr:uid="{00000000-0004-0000-0000-000043000000}"/>
    <hyperlink ref="P563" r:id="rId69" xr:uid="{00000000-0004-0000-0000-000044000000}"/>
    <hyperlink ref="P565" r:id="rId70" xr:uid="{00000000-0004-0000-0000-000045000000}"/>
    <hyperlink ref="P566" r:id="rId71" xr:uid="{00000000-0004-0000-0000-000046000000}"/>
    <hyperlink ref="P569" r:id="rId72" xr:uid="{00000000-0004-0000-0000-000047000000}"/>
    <hyperlink ref="P570" r:id="rId73" xr:uid="{00000000-0004-0000-0000-000048000000}"/>
    <hyperlink ref="P13" r:id="rId74" xr:uid="{00000000-0004-0000-0000-000049000000}"/>
    <hyperlink ref="P575" r:id="rId75" xr:uid="{00000000-0004-0000-0000-00004A000000}"/>
    <hyperlink ref="P606" r:id="rId76" xr:uid="{00000000-0004-0000-0000-00004B000000}"/>
    <hyperlink ref="P352" r:id="rId77" xr:uid="{00000000-0004-0000-0000-00004C000000}"/>
    <hyperlink ref="P460" r:id="rId78" xr:uid="{00000000-0004-0000-0000-00004D000000}"/>
    <hyperlink ref="P843" r:id="rId79" xr:uid="{00000000-0004-0000-0000-00004E000000}"/>
  </hyperlinks>
  <pageMargins left="0.98425196850393704" right="0.23622047244094491" top="0.39370078740157483" bottom="0.74803149606299213" header="0" footer="0"/>
  <pageSetup scale="50" fitToHeight="0" orientation="portrait" r:id="rId8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144"/>
  <sheetViews>
    <sheetView topLeftCell="C1" workbookViewId="0">
      <selection activeCell="K19" sqref="K19"/>
    </sheetView>
  </sheetViews>
  <sheetFormatPr baseColWidth="10" defaultRowHeight="12.75"/>
  <cols>
    <col min="4" max="4" width="20.28515625" customWidth="1"/>
    <col min="5" max="5" width="14.85546875" customWidth="1"/>
    <col min="6" max="8" width="0" hidden="1" customWidth="1"/>
    <col min="9" max="9" width="29.42578125" customWidth="1"/>
    <col min="10" max="10" width="12.5703125" customWidth="1"/>
    <col min="11" max="11" width="27.140625" customWidth="1"/>
    <col min="12" max="13" width="0" hidden="1" customWidth="1"/>
    <col min="14" max="14" width="19" customWidth="1"/>
  </cols>
  <sheetData>
    <row r="2" ht="12.75" customHeight="1"/>
    <row r="3" ht="12.75" customHeight="1"/>
    <row r="4" ht="12.75" customHeight="1"/>
    <row r="5" ht="16.5" customHeight="1"/>
    <row r="6" ht="15" customHeight="1"/>
    <row r="7" ht="12.75" customHeight="1"/>
    <row r="8" ht="13.5" customHeight="1"/>
    <row r="9" ht="13.5" customHeight="1"/>
    <row r="16" ht="12.75" customHeight="1"/>
    <row r="17" ht="12.75" customHeight="1"/>
    <row r="19" ht="12.75" customHeight="1"/>
    <row r="20" ht="12.75" customHeight="1"/>
    <row r="27" ht="12.75" customHeight="1"/>
    <row r="28" ht="12.75" customHeight="1"/>
    <row r="31" ht="12.75" customHeight="1"/>
    <row r="32" ht="12.75" customHeight="1"/>
    <row r="35" ht="12.75" customHeight="1"/>
    <row r="36" ht="12.75" customHeight="1"/>
    <row r="43" ht="12.75" customHeight="1"/>
    <row r="44" ht="12.75" customHeight="1"/>
    <row r="46" ht="12.75" customHeight="1"/>
    <row r="47" ht="12.75" customHeight="1"/>
    <row r="50" ht="12.75" customHeight="1"/>
    <row r="51" ht="12.75" customHeight="1"/>
    <row r="52" ht="12.75" customHeight="1"/>
    <row r="53" ht="12.75" customHeight="1"/>
    <row r="54" ht="12.75" customHeight="1"/>
    <row r="55" ht="12.75" customHeight="1"/>
    <row r="58" ht="12.75" customHeight="1"/>
    <row r="59" ht="12.75" customHeight="1"/>
    <row r="60" ht="12.75" customHeight="1"/>
    <row r="61" ht="12.75" customHeight="1"/>
    <row r="62" ht="12.75" customHeight="1"/>
    <row r="63" ht="12.75" customHeight="1"/>
    <row r="65" ht="12.75" customHeight="1"/>
    <row r="66" ht="12.75" customHeight="1"/>
    <row r="68" ht="12.75" customHeight="1"/>
    <row r="69" ht="12.75" customHeight="1"/>
    <row r="74" ht="12.75" customHeight="1"/>
    <row r="75" ht="12.75" customHeight="1"/>
    <row r="77" ht="12.75" customHeight="1"/>
    <row r="78" ht="12.75" customHeight="1"/>
    <row r="81" ht="12.75" customHeight="1"/>
    <row r="82" ht="12.75" customHeight="1"/>
    <row r="85" ht="12.75" customHeight="1"/>
    <row r="86" ht="12.75" customHeight="1"/>
    <row r="87" ht="12.75" customHeight="1"/>
    <row r="88" ht="12.75" customHeight="1"/>
    <row r="91" ht="12.75" customHeight="1"/>
    <row r="92"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9" ht="12.75" customHeight="1"/>
    <row r="120" ht="12.75" customHeight="1"/>
    <row r="121" ht="12.75" customHeight="1"/>
    <row r="122" ht="12.75" customHeight="1"/>
    <row r="123" ht="12.75" customHeight="1"/>
    <row r="124" ht="12.75" customHeight="1"/>
    <row r="126" ht="12.75" customHeight="1"/>
    <row r="127" ht="12.75" customHeight="1"/>
    <row r="129" ht="12.75" customHeight="1"/>
    <row r="130" ht="12.75" customHeight="1"/>
    <row r="133" ht="12.75" customHeight="1"/>
    <row r="134" ht="12.75" customHeight="1"/>
    <row r="135" ht="12.75" customHeight="1"/>
    <row r="136" ht="12.75" customHeight="1"/>
    <row r="137" ht="12.75" customHeight="1"/>
    <row r="138" ht="12.75" customHeight="1"/>
    <row r="143" ht="12.75" customHeight="1"/>
    <row r="144" ht="12.75" customHeight="1"/>
  </sheetData>
  <phoneticPr fontId="28"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Lista de Gestores</vt:lpstr>
      <vt:lpstr>Hoja2</vt:lpstr>
      <vt:lpstr>'Lista de Gestores'!Área_de_impresión</vt:lpstr>
      <vt:lpstr>No_disponible</vt:lpstr>
    </vt:vector>
  </TitlesOfParts>
  <Company>MINISTERIO DE SALUD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NORMALIZACION</dc:creator>
  <cp:lastModifiedBy>JUAN CARLOS</cp:lastModifiedBy>
  <cp:lastPrinted>2018-04-03T20:36:57Z</cp:lastPrinted>
  <dcterms:created xsi:type="dcterms:W3CDTF">2013-08-29T17:39:32Z</dcterms:created>
  <dcterms:modified xsi:type="dcterms:W3CDTF">2019-09-19T23:55:16Z</dcterms:modified>
</cp:coreProperties>
</file>